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356" windowWidth="13200" windowHeight="9990" activeTab="0"/>
  </bookViews>
  <sheets>
    <sheet name="QUALIFIES" sheetId="1" r:id="rId1"/>
    <sheet name="quota" sheetId="2" r:id="rId2"/>
    <sheet name="planning HORAIRE" sheetId="3" r:id="rId3"/>
    <sheet name="regles" sheetId="4" r:id="rId4"/>
  </sheets>
  <definedNames/>
  <calcPr fullCalcOnLoad="1"/>
</workbook>
</file>

<file path=xl/sharedStrings.xml><?xml version="1.0" encoding="utf-8"?>
<sst xmlns="http://schemas.openxmlformats.org/spreadsheetml/2006/main" count="525" uniqueCount="306">
  <si>
    <t>EPERNON</t>
  </si>
  <si>
    <t>DREUX</t>
  </si>
  <si>
    <t>NOGENT LE ROTROU</t>
  </si>
  <si>
    <t>BROU</t>
  </si>
  <si>
    <t>ILLIERS COMBRAY</t>
  </si>
  <si>
    <t>HANCHES</t>
  </si>
  <si>
    <t>CHARTRES</t>
  </si>
  <si>
    <t>LEVES</t>
  </si>
  <si>
    <t>VOVES</t>
  </si>
  <si>
    <t>AUNEAU</t>
  </si>
  <si>
    <t>GAS</t>
  </si>
  <si>
    <t>ARROU</t>
  </si>
  <si>
    <t>NOGENT LE ROI</t>
  </si>
  <si>
    <t>COURVILLE S/EURE AC</t>
  </si>
  <si>
    <t>JOUY ST PREST</t>
  </si>
  <si>
    <t>ANET</t>
  </si>
  <si>
    <t>bare bow femme</t>
  </si>
  <si>
    <t>bare bow homme</t>
  </si>
  <si>
    <t>benjamine</t>
  </si>
  <si>
    <t>benjamin</t>
  </si>
  <si>
    <t>minime fille</t>
  </si>
  <si>
    <t>minime garcon</t>
  </si>
  <si>
    <t>cadette</t>
  </si>
  <si>
    <t>cadet</t>
  </si>
  <si>
    <t>junior homme</t>
  </si>
  <si>
    <t>junior femme</t>
  </si>
  <si>
    <t>senior 1 femme</t>
  </si>
  <si>
    <t>senior 1 homme</t>
  </si>
  <si>
    <t>senior 2 femme</t>
  </si>
  <si>
    <t>senior 2 homme</t>
  </si>
  <si>
    <t>senior 3 femme</t>
  </si>
  <si>
    <t>senior 3 homme</t>
  </si>
  <si>
    <t>compound cadette</t>
  </si>
  <si>
    <t>compound 1 senior femme</t>
  </si>
  <si>
    <t>compound 1 senior homme</t>
  </si>
  <si>
    <t>compound 2 senior femme</t>
  </si>
  <si>
    <t>compound 2 senior homme</t>
  </si>
  <si>
    <t>compound 3 senior femme</t>
  </si>
  <si>
    <t>compound 3 senior homme</t>
  </si>
  <si>
    <t>ANGOUILLANT SYLVIANE</t>
  </si>
  <si>
    <t>CHAGOT MONIQUE</t>
  </si>
  <si>
    <t>CAUSSE MARIE CLAIRE</t>
  </si>
  <si>
    <t>TREHOREL LAETITIA</t>
  </si>
  <si>
    <t>GAIGNIERRE NADINE</t>
  </si>
  <si>
    <t>GOUX REGINE</t>
  </si>
  <si>
    <t>BOUCHER PHILIPPE</t>
  </si>
  <si>
    <t>PLEINECASSAGNE LIONEL</t>
  </si>
  <si>
    <t>JOLLY HUBERT</t>
  </si>
  <si>
    <t>DUFRENOY RAPHAEL</t>
  </si>
  <si>
    <t>BOURGEON JEREMY</t>
  </si>
  <si>
    <t>ANGOUILLANT MICHEL</t>
  </si>
  <si>
    <t>RINGERT ALAIN</t>
  </si>
  <si>
    <t>DEMARET CAMILLE</t>
  </si>
  <si>
    <t>MEYNARD MARION</t>
  </si>
  <si>
    <t>LEGRAND SIBYLLE</t>
  </si>
  <si>
    <t>DACALOR QUITERIE</t>
  </si>
  <si>
    <t>VERDIER LYLOO</t>
  </si>
  <si>
    <t>FROGER LISA</t>
  </si>
  <si>
    <t>DEMOMENT VICTOR</t>
  </si>
  <si>
    <t>COCHIN NOA</t>
  </si>
  <si>
    <t>PROUST LOUIS-CORENTIN</t>
  </si>
  <si>
    <t>PICHARD ESTER</t>
  </si>
  <si>
    <t>DURAND ALYSSA</t>
  </si>
  <si>
    <t>CONNAN ENORA</t>
  </si>
  <si>
    <t>HAIRON-CORBLIN LOU-ANN</t>
  </si>
  <si>
    <t>TEISSIER CHARLOTTE</t>
  </si>
  <si>
    <t>VERDIER NATHAN</t>
  </si>
  <si>
    <t>FROGER DAVID</t>
  </si>
  <si>
    <t>DALIGAULT CLEMENT</t>
  </si>
  <si>
    <t>DAUZIER BAPTISTE</t>
  </si>
  <si>
    <t>DOSIERES KILLIAN</t>
  </si>
  <si>
    <t>QUONIOU MATHIS</t>
  </si>
  <si>
    <t>HAYE MATHIS</t>
  </si>
  <si>
    <t>DOMINGUES MATHEO</t>
  </si>
  <si>
    <t>PASSOUBADY LEO</t>
  </si>
  <si>
    <t>NASSAR YOHANN</t>
  </si>
  <si>
    <t>BAUDIN LOLA</t>
  </si>
  <si>
    <t>LAVIE EMILIE</t>
  </si>
  <si>
    <t>DUBOIS CLARISSE</t>
  </si>
  <si>
    <t>BESNARD CLARA</t>
  </si>
  <si>
    <t>BREANT GWENAELLE</t>
  </si>
  <si>
    <t>SOUPEAUX EMMA</t>
  </si>
  <si>
    <t>MAUBAIILY MELISSA</t>
  </si>
  <si>
    <t>CHAUVEAU LEA</t>
  </si>
  <si>
    <t>FROGER JEREMY</t>
  </si>
  <si>
    <t>PATON CLEMENT</t>
  </si>
  <si>
    <t>POIRIER LOUKAS</t>
  </si>
  <si>
    <t>DALIGAULT GUILLAUME</t>
  </si>
  <si>
    <t>HAIS FLORIAN</t>
  </si>
  <si>
    <t>HAUTIN LOUIS</t>
  </si>
  <si>
    <t>VIOLETTE JOAN</t>
  </si>
  <si>
    <t>ROCHE NATHAN</t>
  </si>
  <si>
    <t>DELAVIER BAPTISTE</t>
  </si>
  <si>
    <t>DELOUX YOHENN</t>
  </si>
  <si>
    <t>NASSAR LEO</t>
  </si>
  <si>
    <t>BARBARIN CAMILLE</t>
  </si>
  <si>
    <t>BAILLY GWENDOLINE</t>
  </si>
  <si>
    <t>BOUCHER ROMANE</t>
  </si>
  <si>
    <t>CAMUS SELENA</t>
  </si>
  <si>
    <t>BAUDIN LEO</t>
  </si>
  <si>
    <t>KEITH SYLVAIN</t>
  </si>
  <si>
    <t>FRUCTIDOR LEO</t>
  </si>
  <si>
    <t>LEVIAUX AYMERIC</t>
  </si>
  <si>
    <t>GAUTHIER VICTOR</t>
  </si>
  <si>
    <t>DOUBROFF KEATON</t>
  </si>
  <si>
    <t>MULET LUCILE</t>
  </si>
  <si>
    <t>BRAUD ROSINE</t>
  </si>
  <si>
    <t>LANCHES CLAIRE</t>
  </si>
  <si>
    <t>POTRON CLEMENCE</t>
  </si>
  <si>
    <t>CONNAN NOEMIE</t>
  </si>
  <si>
    <t>AFONSO LAETITIA</t>
  </si>
  <si>
    <t>HUET JONATHAN</t>
  </si>
  <si>
    <t>GIRARD MICKAEL</t>
  </si>
  <si>
    <t>CHAMPION ISABELLE</t>
  </si>
  <si>
    <t>LACROIX ADELINE</t>
  </si>
  <si>
    <t>CARREZ SANDRINE</t>
  </si>
  <si>
    <t>FROGER NATHALIE</t>
  </si>
  <si>
    <t>LASCAUX ISABELLE</t>
  </si>
  <si>
    <t>LE GUYADER CORINNE</t>
  </si>
  <si>
    <t>AGNERAY SYLVIE</t>
  </si>
  <si>
    <t>MONNIER CHRISTELLE</t>
  </si>
  <si>
    <t>ROCHE JOELLE</t>
  </si>
  <si>
    <t>DUFRENOY-PACHY CATHERINE</t>
  </si>
  <si>
    <t>COMPAIN STEPHANIE</t>
  </si>
  <si>
    <t>VULLIET SOPHIE</t>
  </si>
  <si>
    <t>QUONIOU SANDRINE</t>
  </si>
  <si>
    <t>SICARD AYMERIC</t>
  </si>
  <si>
    <t>DURPOIX STEPHANE</t>
  </si>
  <si>
    <t>OLIVE PHILIPPE</t>
  </si>
  <si>
    <t>DUPIN HERVE</t>
  </si>
  <si>
    <t>TENA RAPHAEL</t>
  </si>
  <si>
    <t>MORCEL LOIC</t>
  </si>
  <si>
    <t>DOUBLET STEPHANE</t>
  </si>
  <si>
    <t>MORIN YVAN</t>
  </si>
  <si>
    <t>COCHIN PASCAL</t>
  </si>
  <si>
    <t>ROY SEBASTIEN</t>
  </si>
  <si>
    <t>COSTENOBLE PASCAL</t>
  </si>
  <si>
    <t>FRUCTIDOR FREDERIC</t>
  </si>
  <si>
    <t>PASQUIER TONY</t>
  </si>
  <si>
    <t>LAMOUREUX FRANCIS</t>
  </si>
  <si>
    <t>MAURICEAU ALAIN</t>
  </si>
  <si>
    <t>APOSTOLI WILLIAM</t>
  </si>
  <si>
    <t>FAUVEL CEDRIC</t>
  </si>
  <si>
    <t>DE RAEMY PATRICK</t>
  </si>
  <si>
    <t>CHAUVEAU BERTRAND</t>
  </si>
  <si>
    <t>GROSSE CHRISTOPHE</t>
  </si>
  <si>
    <t>ESNAULT LAURENT</t>
  </si>
  <si>
    <t>SUFFICE BRUNO</t>
  </si>
  <si>
    <t>ROCHE MARC</t>
  </si>
  <si>
    <t>POIRIER CHRISTIAN</t>
  </si>
  <si>
    <t>DELAVIER NICOLAS</t>
  </si>
  <si>
    <t>LASCAUX LAURENT</t>
  </si>
  <si>
    <t>CHARDAT PATRICE</t>
  </si>
  <si>
    <t>REBEYROL-BANCKAERT EVELYNE</t>
  </si>
  <si>
    <t>LEBLANC NOEL</t>
  </si>
  <si>
    <t>GAROT ERICK</t>
  </si>
  <si>
    <t>GATEAU FREDERIC</t>
  </si>
  <si>
    <t>DUFRICHE MARTIAL</t>
  </si>
  <si>
    <t>FAUCON JEAN</t>
  </si>
  <si>
    <t>BULTEL GERARD</t>
  </si>
  <si>
    <t>VIVIEN CHRISTIAN</t>
  </si>
  <si>
    <t>AESCHBACHER MICHEL</t>
  </si>
  <si>
    <t>BAUDRY HUBERT</t>
  </si>
  <si>
    <t>MARIE LAURENT</t>
  </si>
  <si>
    <t>VILLEFAILLEAU CLAUDE</t>
  </si>
  <si>
    <t>MARQUET SERGE</t>
  </si>
  <si>
    <t>BERTHAULT LORINE</t>
  </si>
  <si>
    <t>THEVENET NATHALIE</t>
  </si>
  <si>
    <t>BERNARD CANDY</t>
  </si>
  <si>
    <t>DOMINGUEZ CELINE</t>
  </si>
  <si>
    <t>WELSCH MICHAEL</t>
  </si>
  <si>
    <t>DEMOMENT FABRICE</t>
  </si>
  <si>
    <t>DEMARET JULIEN</t>
  </si>
  <si>
    <t>EGRET NICOLAS</t>
  </si>
  <si>
    <t>MOREAU MORGAN</t>
  </si>
  <si>
    <t>BRUNAUD JERRY</t>
  </si>
  <si>
    <t>DUPLAN FANNY</t>
  </si>
  <si>
    <t>BEQUARD CHRISTELLE</t>
  </si>
  <si>
    <t>BERTHAULT KATIA</t>
  </si>
  <si>
    <t>GRAND PASCALE</t>
  </si>
  <si>
    <t>GOLEC ISABELLE</t>
  </si>
  <si>
    <t>DUPLAN CEDRIC</t>
  </si>
  <si>
    <t>DUPLAN LUDOVIC</t>
  </si>
  <si>
    <t>GASSE NICOLAS</t>
  </si>
  <si>
    <t>BEQUARD FRANCK</t>
  </si>
  <si>
    <t>GILLON DAVID</t>
  </si>
  <si>
    <t>BIET PATRICK</t>
  </si>
  <si>
    <t>MULET PATRICK</t>
  </si>
  <si>
    <t>FROGER LOIC</t>
  </si>
  <si>
    <t>BAILLY MICKAEL</t>
  </si>
  <si>
    <t>GRAND JEAN CLAUDE</t>
  </si>
  <si>
    <t>TAILLANDIER JEAN MARIE</t>
  </si>
  <si>
    <t>ZMUDZ MURIEL</t>
  </si>
  <si>
    <t>FROBERT MARTINE</t>
  </si>
  <si>
    <t>LOPEZ VINCENT</t>
  </si>
  <si>
    <t>ZMUDZ MICHEL</t>
  </si>
  <si>
    <t>SCICLUNA MICHEL</t>
  </si>
  <si>
    <t>quota</t>
  </si>
  <si>
    <t>MATIN</t>
  </si>
  <si>
    <t>APRES MIDI</t>
  </si>
  <si>
    <t>Pas de finales</t>
  </si>
  <si>
    <t>DEPART 1</t>
  </si>
  <si>
    <t>PLANNING SAMEDI</t>
  </si>
  <si>
    <t>GREFFE</t>
  </si>
  <si>
    <t>ECHAUFFEMENT</t>
  </si>
  <si>
    <t>9H30</t>
  </si>
  <si>
    <t>TIR</t>
  </si>
  <si>
    <t>DEMI FINALE</t>
  </si>
  <si>
    <t>FINALES</t>
  </si>
  <si>
    <t>13H30</t>
  </si>
  <si>
    <t>14H00</t>
  </si>
  <si>
    <t>14H30</t>
  </si>
  <si>
    <t>15H00</t>
  </si>
  <si>
    <t>9H00</t>
  </si>
  <si>
    <t>10H00</t>
  </si>
  <si>
    <t>13H00</t>
  </si>
  <si>
    <t>Pas de finale</t>
  </si>
  <si>
    <t>FBB, S3HCO, S2FCO, S3FCL</t>
  </si>
  <si>
    <t>Finales dimanche</t>
  </si>
  <si>
    <t>Finales a la suite</t>
  </si>
  <si>
    <t>HBB, S1HCO, S1FCL, S3HCL</t>
  </si>
  <si>
    <t>DEPART 2</t>
  </si>
  <si>
    <t>DEPART 3</t>
  </si>
  <si>
    <t>17H45</t>
  </si>
  <si>
    <t>18H15</t>
  </si>
  <si>
    <t>18H45</t>
  </si>
  <si>
    <t>S2HCO, S1HCL, S2HCL, S2FCL</t>
  </si>
  <si>
    <t>9h</t>
  </si>
  <si>
    <t>10h30</t>
  </si>
  <si>
    <t>15h30</t>
  </si>
  <si>
    <t>PLANNING DIMANCHE</t>
  </si>
  <si>
    <t xml:space="preserve">echauffement 3 volées </t>
  </si>
  <si>
    <t>PETITES FINALES</t>
  </si>
  <si>
    <t>14H</t>
  </si>
  <si>
    <t>1/2 MHCL, CFCL, JFCL</t>
  </si>
  <si>
    <t>HBB (4 archers), BFCL, BHCL, CHCL</t>
  </si>
  <si>
    <t>MHCL, HBB (4 archers), S3HCL</t>
  </si>
  <si>
    <t>1/8 S3HCL, 1/4 MHCL et 2 matchs 1/4 HBB</t>
  </si>
  <si>
    <t>2 matchs 1/4 HBB, 1/4 CHCL, 1/4 S3HCL, 1/2 BFCL, 1/2 BHCL</t>
  </si>
  <si>
    <t>1/2 MFCL, MHCL, CFCL, CHCL, JFCL, HBB et S3HCL</t>
  </si>
  <si>
    <t>1/2 autres categories</t>
  </si>
  <si>
    <t>finales</t>
  </si>
  <si>
    <t>petites finales</t>
  </si>
  <si>
    <t>9h10</t>
  </si>
  <si>
    <t>9h40</t>
  </si>
  <si>
    <t>9h50</t>
  </si>
  <si>
    <t>10h20</t>
  </si>
  <si>
    <t>11h00</t>
  </si>
  <si>
    <t>11h30</t>
  </si>
  <si>
    <t>14h10</t>
  </si>
  <si>
    <t>14h40</t>
  </si>
  <si>
    <t>14H50</t>
  </si>
  <si>
    <t>15h20</t>
  </si>
  <si>
    <t>1/4 S2HCO, S2HCL, S1FCL ET 1/2 JHCL</t>
  </si>
  <si>
    <t>16H00</t>
  </si>
  <si>
    <t>16H30</t>
  </si>
  <si>
    <t>17h00</t>
  </si>
  <si>
    <t>vous pouvez arriver pour etre prêt a l'heure de votre echauffement</t>
  </si>
  <si>
    <t>les classements seront affichés le plus vite possible pour savoir qui revient le lendemain</t>
  </si>
  <si>
    <t>qualificatif samedi et finales dimanches sauf quelques categories</t>
  </si>
  <si>
    <t>lire attentivement l'onglet suivant "planning horaire"</t>
  </si>
  <si>
    <t>1/8  S2HCL</t>
  </si>
  <si>
    <t xml:space="preserve">S1HCO, S1HCL, S2FCL </t>
  </si>
  <si>
    <t>S2HCL</t>
  </si>
  <si>
    <t xml:space="preserve">1/4 S1HCO, S1HCL et S2FCL </t>
  </si>
  <si>
    <t xml:space="preserve"> S2HCO, S1FCL et JHCL</t>
  </si>
  <si>
    <t>VACHEROT MAXIME</t>
  </si>
  <si>
    <t>GOMEZ BRUNO</t>
  </si>
  <si>
    <t>4 places</t>
  </si>
  <si>
    <t>8 places</t>
  </si>
  <si>
    <t>6 places</t>
  </si>
  <si>
    <t>10 places</t>
  </si>
  <si>
    <t>12 places</t>
  </si>
  <si>
    <t>1 place</t>
  </si>
  <si>
    <t>3 places</t>
  </si>
  <si>
    <t>2 places</t>
  </si>
  <si>
    <t>un archer a deux scores peut avoir une peitie chance de qualification soit pour completer une categorie ou parce qu'il reste des places apres les inscriptions</t>
  </si>
  <si>
    <t>une catégorie commence au tour annoncé par les quotas sauf si les archers ne se retrouvent qu'a deux. Dans ce cas le titre se joue sur le qualificatif</t>
  </si>
  <si>
    <t>ne seront repéchés que les archers s'etant pré inscrit</t>
  </si>
  <si>
    <t>un archer a un score ne peut en aucun cas pretendre a une qualification</t>
  </si>
  <si>
    <t>les archers à deux scores seront classés systematiquement après les archers à 3 scores</t>
  </si>
  <si>
    <t>le classement est établi sur la base du fichier FFTA donc les scores manquants sont dù au fait qu'ils ne sont pas encore remontés a la FFTA</t>
  </si>
  <si>
    <t>le week end avant le cht departemental, seul les scores realisés a Brou seront pris en compte</t>
  </si>
  <si>
    <t>une extraction du classement departemental sera fait le 25 janvier au soir, si des scores ne sont pas dans le classement ils ne pourront plus etre pris en compte</t>
  </si>
  <si>
    <t>CFCO, S1FCO, S3FCO</t>
  </si>
  <si>
    <t>1/2 FINALE</t>
  </si>
  <si>
    <t>LES QUALIFIES</t>
  </si>
  <si>
    <t>1/4 DE FINALE</t>
  </si>
  <si>
    <t>PAS DE FINALE</t>
  </si>
  <si>
    <t>si une categorie se retrouve a 3 apres les inscriptions il n'y aura pas de finales</t>
  </si>
  <si>
    <t>1/4 DE FINALE (prevue pour 8 places)</t>
  </si>
  <si>
    <t>1/2 FINALE (prevue pour 4 places)</t>
  </si>
  <si>
    <t>5 places</t>
  </si>
  <si>
    <t>1/2 FINALE (prevue pour 6 places)</t>
  </si>
  <si>
    <t>11 places</t>
  </si>
  <si>
    <t>demi</t>
  </si>
  <si>
    <t>quart</t>
  </si>
  <si>
    <t>1/8ème</t>
  </si>
  <si>
    <t>13 places</t>
  </si>
  <si>
    <t>27 places</t>
  </si>
  <si>
    <t>1/8ème de finale</t>
  </si>
  <si>
    <t>1 places</t>
  </si>
  <si>
    <t>PAS DE FINALES</t>
  </si>
  <si>
    <t>1/8ème DE FINALES (prevue pour 16 places)</t>
  </si>
  <si>
    <t>BH</t>
  </si>
  <si>
    <t>BF, MF, MH, CF, CH, JF, JH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</si>
</sst>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64" fontId="2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/>
    </xf>
    <xf numFmtId="49" fontId="2" fillId="0" borderId="0" xfId="51" applyNumberFormat="1">
      <alignment/>
      <protection/>
    </xf>
    <xf numFmtId="49" fontId="2" fillId="0" borderId="0" xfId="51" applyNumberFormat="1" applyFont="1" applyFill="1" applyBorder="1">
      <alignment/>
      <protection/>
    </xf>
    <xf numFmtId="49" fontId="2" fillId="0" borderId="0" xfId="51" applyNumberFormat="1" applyFill="1">
      <alignment/>
      <protection/>
    </xf>
    <xf numFmtId="49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6" fontId="0" fillId="0" borderId="0" xfId="0" applyNumberFormat="1" applyAlignment="1">
      <alignment/>
    </xf>
    <xf numFmtId="0" fontId="0" fillId="34" borderId="16" xfId="0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34" borderId="0" xfId="0" applyFill="1" applyAlignment="1">
      <alignment horizontal="center"/>
    </xf>
    <xf numFmtId="16" fontId="26" fillId="33" borderId="0" xfId="0" applyNumberFormat="1" applyFont="1" applyFill="1" applyAlignment="1">
      <alignment horizontal="center"/>
    </xf>
    <xf numFmtId="16" fontId="0" fillId="35" borderId="0" xfId="0" applyNumberFormat="1" applyFill="1" applyAlignment="1">
      <alignment horizont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tabSelected="1" zoomScalePageLayoutView="0" workbookViewId="0" topLeftCell="A1">
      <selection activeCell="K9" sqref="K9"/>
    </sheetView>
  </sheetViews>
  <sheetFormatPr defaultColWidth="11.421875" defaultRowHeight="15" customHeight="1"/>
  <cols>
    <col min="1" max="1" width="4.8515625" style="1" customWidth="1"/>
    <col min="2" max="2" width="4.8515625" style="2" customWidth="1"/>
    <col min="3" max="3" width="27.00390625" style="45" customWidth="1"/>
    <col min="4" max="4" width="20.28125" style="45" bestFit="1" customWidth="1"/>
    <col min="5" max="8" width="11.421875" style="1" customWidth="1"/>
    <col min="9" max="9" width="14.140625" style="0" customWidth="1"/>
  </cols>
  <sheetData>
    <row r="1" ht="24" customHeight="1">
      <c r="C1" s="44" t="s">
        <v>286</v>
      </c>
    </row>
    <row r="3" spans="2:17" ht="15" customHeight="1">
      <c r="B3" s="2" t="s">
        <v>16</v>
      </c>
      <c r="D3" s="45" t="s">
        <v>270</v>
      </c>
      <c r="E3" s="38" t="s">
        <v>291</v>
      </c>
      <c r="O3" s="1"/>
      <c r="P3" s="1"/>
      <c r="Q3" s="1"/>
    </row>
    <row r="4" spans="15:17" ht="15" customHeight="1">
      <c r="O4" s="1"/>
      <c r="P4" s="1"/>
      <c r="Q4" s="1"/>
    </row>
    <row r="5" spans="1:17" ht="15" customHeight="1">
      <c r="A5" s="1">
        <v>1</v>
      </c>
      <c r="C5" s="45" t="s">
        <v>39</v>
      </c>
      <c r="D5" s="45" t="s">
        <v>0</v>
      </c>
      <c r="E5" s="1">
        <v>513</v>
      </c>
      <c r="F5" s="1">
        <v>509</v>
      </c>
      <c r="G5" s="1">
        <v>500</v>
      </c>
      <c r="H5" s="36">
        <f aca="true" t="shared" si="0" ref="H5:H10">SUM(E5:G5)/3</f>
        <v>507.3333333333333</v>
      </c>
      <c r="O5" s="1"/>
      <c r="P5" s="1"/>
      <c r="Q5" s="1"/>
    </row>
    <row r="6" spans="1:17" ht="15" customHeight="1">
      <c r="A6" s="1">
        <v>2</v>
      </c>
      <c r="C6" s="45" t="s">
        <v>40</v>
      </c>
      <c r="D6" s="45" t="s">
        <v>1</v>
      </c>
      <c r="E6" s="1">
        <v>460</v>
      </c>
      <c r="F6" s="1">
        <v>454</v>
      </c>
      <c r="G6" s="1">
        <v>454</v>
      </c>
      <c r="H6" s="36">
        <f t="shared" si="0"/>
        <v>456</v>
      </c>
      <c r="O6" s="1"/>
      <c r="P6" s="1"/>
      <c r="Q6" s="1"/>
    </row>
    <row r="7" spans="1:17" ht="15" customHeight="1">
      <c r="A7" s="1">
        <v>3</v>
      </c>
      <c r="C7" s="45" t="s">
        <v>41</v>
      </c>
      <c r="D7" s="45" t="s">
        <v>1</v>
      </c>
      <c r="E7" s="1">
        <v>435</v>
      </c>
      <c r="F7" s="1">
        <v>401</v>
      </c>
      <c r="G7" s="1">
        <v>400</v>
      </c>
      <c r="H7" s="36">
        <f t="shared" si="0"/>
        <v>412</v>
      </c>
      <c r="O7" s="1"/>
      <c r="P7" s="1"/>
      <c r="Q7" s="1"/>
    </row>
    <row r="8" spans="1:17" ht="15" customHeight="1">
      <c r="A8" s="1">
        <v>4</v>
      </c>
      <c r="C8" s="45" t="s">
        <v>44</v>
      </c>
      <c r="D8" s="45" t="s">
        <v>2</v>
      </c>
      <c r="E8" s="1">
        <v>424</v>
      </c>
      <c r="F8" s="1">
        <v>385</v>
      </c>
      <c r="G8" s="1">
        <v>384</v>
      </c>
      <c r="H8" s="36">
        <f t="shared" si="0"/>
        <v>397.6666666666667</v>
      </c>
      <c r="O8" s="1"/>
      <c r="P8" s="1"/>
      <c r="Q8" s="1"/>
    </row>
    <row r="9" spans="1:17" ht="15" customHeight="1">
      <c r="A9" s="1">
        <v>5</v>
      </c>
      <c r="C9" s="45" t="s">
        <v>42</v>
      </c>
      <c r="D9" s="45" t="s">
        <v>2</v>
      </c>
      <c r="E9" s="1">
        <v>414</v>
      </c>
      <c r="F9" s="1">
        <v>394</v>
      </c>
      <c r="G9" s="1">
        <v>372</v>
      </c>
      <c r="H9" s="36">
        <f t="shared" si="0"/>
        <v>393.3333333333333</v>
      </c>
      <c r="O9" s="1"/>
      <c r="P9" s="1"/>
      <c r="Q9" s="1"/>
    </row>
    <row r="10" spans="1:17" ht="15" customHeight="1">
      <c r="A10" s="1">
        <v>6</v>
      </c>
      <c r="C10" s="45" t="s">
        <v>43</v>
      </c>
      <c r="D10" s="45" t="s">
        <v>0</v>
      </c>
      <c r="E10" s="1">
        <v>385</v>
      </c>
      <c r="F10" s="1">
        <v>371</v>
      </c>
      <c r="G10" s="1">
        <v>368</v>
      </c>
      <c r="H10" s="36">
        <f t="shared" si="0"/>
        <v>374.6666666666667</v>
      </c>
      <c r="O10" s="1"/>
      <c r="P10" s="1"/>
      <c r="Q10" s="1"/>
    </row>
    <row r="11" spans="15:17" ht="15" customHeight="1">
      <c r="O11" s="1"/>
      <c r="P11" s="1"/>
      <c r="Q11" s="1"/>
    </row>
    <row r="12" spans="2:17" ht="15" customHeight="1">
      <c r="B12" s="2" t="s">
        <v>17</v>
      </c>
      <c r="D12" s="45" t="s">
        <v>270</v>
      </c>
      <c r="E12" s="38" t="s">
        <v>290</v>
      </c>
      <c r="O12" s="1"/>
      <c r="P12" s="1"/>
      <c r="Q12" s="1"/>
    </row>
    <row r="13" spans="15:17" ht="15" customHeight="1">
      <c r="O13" s="1"/>
      <c r="P13" s="1"/>
      <c r="Q13" s="1"/>
    </row>
    <row r="14" spans="1:17" ht="15" customHeight="1">
      <c r="A14" s="1">
        <v>1</v>
      </c>
      <c r="C14" s="45" t="s">
        <v>45</v>
      </c>
      <c r="D14" s="45" t="s">
        <v>3</v>
      </c>
      <c r="E14" s="1">
        <v>510</v>
      </c>
      <c r="F14" s="1">
        <v>497</v>
      </c>
      <c r="G14" s="1">
        <v>491</v>
      </c>
      <c r="H14" s="36">
        <f aca="true" t="shared" si="1" ref="H14:H19">SUM(E14:G14)/3</f>
        <v>499.3333333333333</v>
      </c>
      <c r="O14" s="1"/>
      <c r="P14" s="1"/>
      <c r="Q14" s="1"/>
    </row>
    <row r="15" spans="1:17" ht="15" customHeight="1">
      <c r="A15" s="1">
        <v>2</v>
      </c>
      <c r="C15" s="45" t="s">
        <v>48</v>
      </c>
      <c r="D15" s="45" t="s">
        <v>3</v>
      </c>
      <c r="E15" s="1">
        <v>468</v>
      </c>
      <c r="F15" s="1">
        <v>468</v>
      </c>
      <c r="G15" s="1">
        <v>467</v>
      </c>
      <c r="H15" s="36">
        <f t="shared" si="1"/>
        <v>467.6666666666667</v>
      </c>
      <c r="O15" s="1"/>
      <c r="P15" s="1"/>
      <c r="Q15" s="1"/>
    </row>
    <row r="16" spans="1:17" ht="15" customHeight="1">
      <c r="A16" s="1">
        <v>3</v>
      </c>
      <c r="C16" s="45" t="s">
        <v>46</v>
      </c>
      <c r="D16" s="45" t="s">
        <v>4</v>
      </c>
      <c r="E16" s="1">
        <v>468</v>
      </c>
      <c r="F16" s="1">
        <v>457</v>
      </c>
      <c r="G16" s="1">
        <v>443</v>
      </c>
      <c r="H16" s="36">
        <f t="shared" si="1"/>
        <v>456</v>
      </c>
      <c r="O16" s="1"/>
      <c r="P16" s="1"/>
      <c r="Q16" s="1"/>
    </row>
    <row r="17" spans="1:17" ht="15" customHeight="1">
      <c r="A17" s="1">
        <v>4</v>
      </c>
      <c r="C17" s="45" t="s">
        <v>47</v>
      </c>
      <c r="D17" s="45" t="s">
        <v>15</v>
      </c>
      <c r="E17" s="1">
        <v>465</v>
      </c>
      <c r="F17" s="1">
        <v>440</v>
      </c>
      <c r="G17" s="1">
        <v>425</v>
      </c>
      <c r="H17" s="36">
        <f t="shared" si="1"/>
        <v>443.3333333333333</v>
      </c>
      <c r="O17" s="1"/>
      <c r="P17" s="1"/>
      <c r="Q17" s="1"/>
    </row>
    <row r="18" spans="1:17" ht="15" customHeight="1">
      <c r="A18" s="1">
        <v>5</v>
      </c>
      <c r="C18" s="45" t="s">
        <v>50</v>
      </c>
      <c r="D18" s="45" t="s">
        <v>0</v>
      </c>
      <c r="E18" s="1">
        <v>454</v>
      </c>
      <c r="F18" s="1">
        <v>438</v>
      </c>
      <c r="G18" s="1">
        <v>436</v>
      </c>
      <c r="H18" s="36">
        <f t="shared" si="1"/>
        <v>442.6666666666667</v>
      </c>
      <c r="O18" s="1"/>
      <c r="P18" s="1"/>
      <c r="Q18" s="1"/>
    </row>
    <row r="19" spans="1:17" ht="15" customHeight="1">
      <c r="A19" s="1">
        <v>6</v>
      </c>
      <c r="C19" s="45" t="s">
        <v>51</v>
      </c>
      <c r="D19" s="45" t="s">
        <v>2</v>
      </c>
      <c r="E19" s="1">
        <v>388</v>
      </c>
      <c r="F19" s="1">
        <v>338</v>
      </c>
      <c r="G19" s="1">
        <v>301</v>
      </c>
      <c r="H19" s="36">
        <f t="shared" si="1"/>
        <v>342.3333333333333</v>
      </c>
      <c r="O19" s="1"/>
      <c r="P19" s="1"/>
      <c r="Q19" s="1"/>
    </row>
    <row r="20" spans="15:17" ht="15" customHeight="1">
      <c r="O20" s="1"/>
      <c r="P20" s="1"/>
      <c r="Q20" s="1"/>
    </row>
    <row r="21" spans="2:17" ht="15" customHeight="1">
      <c r="B21" s="2" t="s">
        <v>18</v>
      </c>
      <c r="D21" s="45" t="s">
        <v>270</v>
      </c>
      <c r="E21" s="1" t="s">
        <v>285</v>
      </c>
      <c r="O21" s="1"/>
      <c r="P21" s="1"/>
      <c r="Q21" s="1"/>
    </row>
    <row r="22" spans="15:17" ht="15" customHeight="1">
      <c r="O22" s="1"/>
      <c r="P22" s="1"/>
      <c r="Q22" s="1"/>
    </row>
    <row r="23" spans="1:17" ht="15" customHeight="1">
      <c r="A23" s="1">
        <v>1</v>
      </c>
      <c r="C23" s="45" t="s">
        <v>52</v>
      </c>
      <c r="D23" s="45" t="s">
        <v>8</v>
      </c>
      <c r="E23" s="1">
        <v>540</v>
      </c>
      <c r="F23" s="1">
        <v>532</v>
      </c>
      <c r="G23" s="1">
        <v>530</v>
      </c>
      <c r="H23" s="36">
        <f aca="true" t="shared" si="2" ref="H23:H28">SUM(E23:G23)/3</f>
        <v>534</v>
      </c>
      <c r="O23" s="1"/>
      <c r="P23" s="1"/>
      <c r="Q23" s="1"/>
    </row>
    <row r="24" spans="1:17" ht="15" customHeight="1">
      <c r="A24" s="1">
        <v>2</v>
      </c>
      <c r="C24" s="45" t="s">
        <v>54</v>
      </c>
      <c r="D24" s="45" t="s">
        <v>6</v>
      </c>
      <c r="E24" s="1">
        <v>539</v>
      </c>
      <c r="F24" s="1">
        <v>524</v>
      </c>
      <c r="G24" s="1">
        <v>504</v>
      </c>
      <c r="H24" s="36">
        <f t="shared" si="2"/>
        <v>522.3333333333334</v>
      </c>
      <c r="O24" s="1"/>
      <c r="P24" s="1"/>
      <c r="Q24" s="1"/>
    </row>
    <row r="25" spans="1:17" ht="15" customHeight="1">
      <c r="A25" s="1">
        <v>3</v>
      </c>
      <c r="C25" s="45" t="s">
        <v>53</v>
      </c>
      <c r="D25" s="45" t="s">
        <v>8</v>
      </c>
      <c r="E25" s="1">
        <v>531</v>
      </c>
      <c r="F25" s="1">
        <v>515</v>
      </c>
      <c r="G25" s="1">
        <v>514</v>
      </c>
      <c r="H25" s="36">
        <f t="shared" si="2"/>
        <v>520</v>
      </c>
      <c r="O25" s="1"/>
      <c r="P25" s="1"/>
      <c r="Q25" s="1"/>
    </row>
    <row r="26" spans="1:17" ht="15" customHeight="1">
      <c r="A26" s="1">
        <v>4</v>
      </c>
      <c r="C26" s="45" t="s">
        <v>55</v>
      </c>
      <c r="D26" s="45" t="s">
        <v>9</v>
      </c>
      <c r="E26" s="1">
        <v>485</v>
      </c>
      <c r="F26" s="1">
        <v>476</v>
      </c>
      <c r="G26" s="1">
        <v>454</v>
      </c>
      <c r="H26" s="36">
        <f t="shared" si="2"/>
        <v>471.6666666666667</v>
      </c>
      <c r="O26" s="1"/>
      <c r="P26" s="1"/>
      <c r="Q26" s="1"/>
    </row>
    <row r="27" spans="1:17" ht="15" customHeight="1">
      <c r="A27" s="1">
        <v>5</v>
      </c>
      <c r="C27" s="45" t="s">
        <v>56</v>
      </c>
      <c r="D27" s="45" t="s">
        <v>8</v>
      </c>
      <c r="E27" s="1">
        <v>473</v>
      </c>
      <c r="F27" s="1">
        <v>453</v>
      </c>
      <c r="G27" s="1">
        <v>452</v>
      </c>
      <c r="H27" s="36">
        <f t="shared" si="2"/>
        <v>459.3333333333333</v>
      </c>
      <c r="O27" s="1"/>
      <c r="P27" s="1"/>
      <c r="Q27" s="1"/>
    </row>
    <row r="28" spans="1:17" ht="15" customHeight="1">
      <c r="A28" s="1">
        <v>6</v>
      </c>
      <c r="C28" s="45" t="s">
        <v>57</v>
      </c>
      <c r="D28" s="45" t="s">
        <v>8</v>
      </c>
      <c r="E28" s="1">
        <v>460</v>
      </c>
      <c r="F28" s="1">
        <v>431</v>
      </c>
      <c r="G28" s="1">
        <v>431</v>
      </c>
      <c r="H28" s="36">
        <f t="shared" si="2"/>
        <v>440.6666666666667</v>
      </c>
      <c r="O28" s="1"/>
      <c r="P28" s="1"/>
      <c r="Q28" s="1"/>
    </row>
    <row r="29" spans="15:17" ht="15" customHeight="1">
      <c r="O29" s="1"/>
      <c r="P29" s="1"/>
      <c r="Q29" s="1"/>
    </row>
    <row r="30" spans="2:17" ht="15" customHeight="1">
      <c r="B30" s="2" t="s">
        <v>19</v>
      </c>
      <c r="D30" s="45" t="s">
        <v>274</v>
      </c>
      <c r="E30" s="38" t="s">
        <v>288</v>
      </c>
      <c r="O30" s="1"/>
      <c r="P30" s="1"/>
      <c r="Q30" s="1"/>
    </row>
    <row r="31" spans="15:17" ht="15" customHeight="1">
      <c r="O31" s="1"/>
      <c r="P31" s="1"/>
      <c r="Q31" s="1"/>
    </row>
    <row r="32" spans="1:17" ht="15" customHeight="1">
      <c r="A32" s="1">
        <v>1</v>
      </c>
      <c r="C32" s="45" t="s">
        <v>58</v>
      </c>
      <c r="D32" s="45" t="s">
        <v>12</v>
      </c>
      <c r="E32" s="1">
        <v>495</v>
      </c>
      <c r="F32" s="1">
        <v>491</v>
      </c>
      <c r="G32" s="1">
        <v>489</v>
      </c>
      <c r="H32" s="36">
        <f>SUM(E32:G32)/3</f>
        <v>491.6666666666667</v>
      </c>
      <c r="O32" s="1"/>
      <c r="P32" s="1"/>
      <c r="Q32" s="1"/>
    </row>
    <row r="33" spans="1:17" ht="15" customHeight="1">
      <c r="A33" s="1">
        <v>2</v>
      </c>
      <c r="C33" s="45" t="s">
        <v>59</v>
      </c>
      <c r="D33" s="45" t="s">
        <v>2</v>
      </c>
      <c r="E33" s="1">
        <v>434</v>
      </c>
      <c r="F33" s="1">
        <v>407</v>
      </c>
      <c r="G33" s="1">
        <v>406</v>
      </c>
      <c r="H33" s="36">
        <f>SUM(E33:G33)/3</f>
        <v>415.6666666666667</v>
      </c>
      <c r="O33" s="1"/>
      <c r="P33" s="1"/>
      <c r="Q33" s="1"/>
    </row>
    <row r="34" spans="1:17" ht="15" customHeight="1">
      <c r="A34" s="1">
        <v>3</v>
      </c>
      <c r="C34" s="45" t="s">
        <v>60</v>
      </c>
      <c r="D34" s="45" t="s">
        <v>4</v>
      </c>
      <c r="E34" s="1">
        <v>324</v>
      </c>
      <c r="F34" s="1">
        <v>318</v>
      </c>
      <c r="G34" s="1">
        <v>0</v>
      </c>
      <c r="H34" s="36">
        <f>SUM(E34:G34)/3</f>
        <v>214</v>
      </c>
      <c r="O34" s="1"/>
      <c r="P34" s="1"/>
      <c r="Q34" s="1"/>
    </row>
    <row r="35" spans="15:17" ht="15" customHeight="1">
      <c r="O35" s="1"/>
      <c r="P35" s="1"/>
      <c r="Q35" s="1"/>
    </row>
    <row r="36" spans="2:17" ht="15" customHeight="1">
      <c r="B36" s="2" t="s">
        <v>20</v>
      </c>
      <c r="D36" s="45" t="s">
        <v>292</v>
      </c>
      <c r="E36" s="1" t="s">
        <v>285</v>
      </c>
      <c r="O36" s="1"/>
      <c r="P36" s="1"/>
      <c r="Q36" s="1"/>
    </row>
    <row r="37" spans="15:17" ht="15" customHeight="1">
      <c r="O37" s="1"/>
      <c r="P37" s="1"/>
      <c r="Q37" s="1"/>
    </row>
    <row r="38" spans="1:17" ht="15" customHeight="1">
      <c r="A38" s="1">
        <v>1</v>
      </c>
      <c r="C38" s="45" t="s">
        <v>61</v>
      </c>
      <c r="D38" s="45" t="s">
        <v>8</v>
      </c>
      <c r="E38" s="1">
        <v>566</v>
      </c>
      <c r="F38" s="1">
        <v>565</v>
      </c>
      <c r="G38" s="1">
        <v>561</v>
      </c>
      <c r="H38" s="36">
        <f>SUM(E38:G38)/3</f>
        <v>564</v>
      </c>
      <c r="O38" s="1"/>
      <c r="P38" s="1"/>
      <c r="Q38" s="1"/>
    </row>
    <row r="39" spans="1:17" ht="15" customHeight="1">
      <c r="A39" s="1">
        <v>2</v>
      </c>
      <c r="C39" s="45" t="s">
        <v>63</v>
      </c>
      <c r="D39" s="45" t="s">
        <v>6</v>
      </c>
      <c r="E39" s="1">
        <v>513</v>
      </c>
      <c r="F39" s="1">
        <v>494</v>
      </c>
      <c r="G39" s="1">
        <v>486</v>
      </c>
      <c r="H39" s="36">
        <f>SUM(E39:G39)/3</f>
        <v>497.6666666666667</v>
      </c>
      <c r="O39" s="1"/>
      <c r="P39" s="1"/>
      <c r="Q39" s="1"/>
    </row>
    <row r="40" spans="1:17" ht="15" customHeight="1">
      <c r="A40" s="1">
        <v>3</v>
      </c>
      <c r="C40" s="45" t="s">
        <v>62</v>
      </c>
      <c r="D40" s="45" t="s">
        <v>6</v>
      </c>
      <c r="E40" s="1">
        <v>475</v>
      </c>
      <c r="F40" s="1">
        <v>462</v>
      </c>
      <c r="G40" s="1">
        <v>459</v>
      </c>
      <c r="H40" s="36">
        <f>SUM(E40:G40)/3</f>
        <v>465.3333333333333</v>
      </c>
      <c r="O40" s="1"/>
      <c r="P40" s="1"/>
      <c r="Q40" s="1"/>
    </row>
    <row r="41" spans="1:17" ht="15" customHeight="1">
      <c r="A41" s="1">
        <v>4</v>
      </c>
      <c r="C41" s="45" t="s">
        <v>65</v>
      </c>
      <c r="D41" s="45" t="s">
        <v>6</v>
      </c>
      <c r="E41" s="1">
        <v>427</v>
      </c>
      <c r="F41" s="1">
        <v>377</v>
      </c>
      <c r="G41" s="1">
        <v>366</v>
      </c>
      <c r="H41" s="36">
        <f>SUM(E41:G41)/3</f>
        <v>390</v>
      </c>
      <c r="O41" s="1"/>
      <c r="P41" s="1"/>
      <c r="Q41" s="1"/>
    </row>
    <row r="42" spans="1:17" ht="15" customHeight="1">
      <c r="A42" s="1">
        <v>5</v>
      </c>
      <c r="C42" s="45" t="s">
        <v>64</v>
      </c>
      <c r="D42" s="45" t="s">
        <v>12</v>
      </c>
      <c r="E42" s="1">
        <v>400</v>
      </c>
      <c r="F42" s="1">
        <v>400</v>
      </c>
      <c r="G42" s="1">
        <v>350</v>
      </c>
      <c r="H42" s="36">
        <f>SUM(E42:G42)/3</f>
        <v>383.3333333333333</v>
      </c>
      <c r="O42" s="1"/>
      <c r="P42" s="1"/>
      <c r="Q42" s="1"/>
    </row>
    <row r="44" spans="2:5" ht="15" customHeight="1">
      <c r="B44" s="2" t="s">
        <v>21</v>
      </c>
      <c r="D44" s="45" t="s">
        <v>271</v>
      </c>
      <c r="E44" s="38" t="s">
        <v>287</v>
      </c>
    </row>
    <row r="46" spans="1:8" ht="15" customHeight="1">
      <c r="A46" s="1">
        <v>1</v>
      </c>
      <c r="C46" s="45" t="s">
        <v>66</v>
      </c>
      <c r="D46" s="45" t="s">
        <v>8</v>
      </c>
      <c r="E46" s="1">
        <v>558</v>
      </c>
      <c r="F46" s="1">
        <v>547</v>
      </c>
      <c r="G46" s="1">
        <v>541</v>
      </c>
      <c r="H46" s="36">
        <f aca="true" t="shared" si="3" ref="H46:H55">SUM(E46:G46)/3</f>
        <v>548.6666666666666</v>
      </c>
    </row>
    <row r="47" spans="1:8" ht="15" customHeight="1">
      <c r="A47" s="1">
        <v>2</v>
      </c>
      <c r="C47" s="45" t="s">
        <v>67</v>
      </c>
      <c r="D47" s="45" t="s">
        <v>8</v>
      </c>
      <c r="E47" s="1">
        <v>539</v>
      </c>
      <c r="F47" s="1">
        <v>536</v>
      </c>
      <c r="G47" s="1">
        <v>531</v>
      </c>
      <c r="H47" s="36">
        <f t="shared" si="3"/>
        <v>535.3333333333334</v>
      </c>
    </row>
    <row r="48" spans="1:8" ht="15" customHeight="1">
      <c r="A48" s="1">
        <v>3</v>
      </c>
      <c r="C48" s="45" t="s">
        <v>69</v>
      </c>
      <c r="D48" s="45" t="s">
        <v>5</v>
      </c>
      <c r="E48" s="1">
        <v>538</v>
      </c>
      <c r="F48" s="1">
        <v>530</v>
      </c>
      <c r="G48" s="1">
        <v>530</v>
      </c>
      <c r="H48" s="36">
        <f t="shared" si="3"/>
        <v>532.6666666666666</v>
      </c>
    </row>
    <row r="49" spans="1:8" ht="15" customHeight="1">
      <c r="A49" s="1">
        <v>4</v>
      </c>
      <c r="C49" s="45" t="s">
        <v>68</v>
      </c>
      <c r="D49" s="45" t="s">
        <v>0</v>
      </c>
      <c r="E49" s="1">
        <v>534</v>
      </c>
      <c r="F49" s="1">
        <v>516</v>
      </c>
      <c r="G49" s="1">
        <v>511</v>
      </c>
      <c r="H49" s="36">
        <f t="shared" si="3"/>
        <v>520.3333333333334</v>
      </c>
    </row>
    <row r="50" spans="1:8" ht="15" customHeight="1">
      <c r="A50" s="1">
        <v>5</v>
      </c>
      <c r="C50" s="45" t="s">
        <v>71</v>
      </c>
      <c r="D50" s="45" t="s">
        <v>9</v>
      </c>
      <c r="E50" s="1">
        <v>499</v>
      </c>
      <c r="F50" s="1">
        <v>472</v>
      </c>
      <c r="G50" s="1">
        <v>458</v>
      </c>
      <c r="H50" s="36">
        <f t="shared" si="3"/>
        <v>476.3333333333333</v>
      </c>
    </row>
    <row r="51" spans="1:8" ht="15" customHeight="1">
      <c r="A51" s="1">
        <v>6</v>
      </c>
      <c r="C51" s="45" t="s">
        <v>70</v>
      </c>
      <c r="D51" s="45" t="s">
        <v>12</v>
      </c>
      <c r="E51" s="1">
        <v>496</v>
      </c>
      <c r="F51" s="1">
        <v>471</v>
      </c>
      <c r="G51" s="1">
        <v>462</v>
      </c>
      <c r="H51" s="36">
        <f t="shared" si="3"/>
        <v>476.3333333333333</v>
      </c>
    </row>
    <row r="52" spans="1:8" ht="15" customHeight="1">
      <c r="A52" s="1">
        <v>7</v>
      </c>
      <c r="C52" s="45" t="s">
        <v>74</v>
      </c>
      <c r="D52" s="45" t="s">
        <v>9</v>
      </c>
      <c r="E52" s="1">
        <v>426</v>
      </c>
      <c r="F52" s="1">
        <v>423</v>
      </c>
      <c r="G52" s="1">
        <v>397</v>
      </c>
      <c r="H52" s="36">
        <f t="shared" si="3"/>
        <v>415.3333333333333</v>
      </c>
    </row>
    <row r="53" spans="1:8" ht="15" customHeight="1">
      <c r="A53" s="1">
        <v>8</v>
      </c>
      <c r="C53" s="45" t="s">
        <v>72</v>
      </c>
      <c r="D53" s="45" t="s">
        <v>3</v>
      </c>
      <c r="E53" s="1">
        <v>466</v>
      </c>
      <c r="F53" s="1">
        <v>398</v>
      </c>
      <c r="G53" s="1">
        <v>381</v>
      </c>
      <c r="H53" s="36">
        <f t="shared" si="3"/>
        <v>415</v>
      </c>
    </row>
    <row r="54" spans="1:8" ht="15" customHeight="1">
      <c r="A54" s="1">
        <v>9</v>
      </c>
      <c r="C54" s="45" t="s">
        <v>73</v>
      </c>
      <c r="D54" s="45" t="s">
        <v>8</v>
      </c>
      <c r="E54" s="1">
        <v>424</v>
      </c>
      <c r="F54" s="1">
        <v>411</v>
      </c>
      <c r="G54" s="1">
        <v>401</v>
      </c>
      <c r="H54" s="36">
        <f t="shared" si="3"/>
        <v>412</v>
      </c>
    </row>
    <row r="55" spans="1:8" ht="15" customHeight="1">
      <c r="A55" s="1">
        <v>10</v>
      </c>
      <c r="C55" s="45" t="s">
        <v>75</v>
      </c>
      <c r="D55" s="45" t="s">
        <v>9</v>
      </c>
      <c r="E55" s="1">
        <v>342</v>
      </c>
      <c r="F55" s="1">
        <v>317</v>
      </c>
      <c r="G55" s="1">
        <v>280</v>
      </c>
      <c r="H55" s="36">
        <f t="shared" si="3"/>
        <v>313</v>
      </c>
    </row>
    <row r="57" spans="2:5" ht="15" customHeight="1">
      <c r="B57" s="2" t="s">
        <v>22</v>
      </c>
      <c r="D57" s="45" t="s">
        <v>269</v>
      </c>
      <c r="E57" s="38" t="s">
        <v>293</v>
      </c>
    </row>
    <row r="59" spans="1:8" ht="15" customHeight="1">
      <c r="A59" s="1">
        <v>1</v>
      </c>
      <c r="C59" s="45" t="s">
        <v>76</v>
      </c>
      <c r="D59" s="45" t="s">
        <v>8</v>
      </c>
      <c r="E59" s="1">
        <v>518</v>
      </c>
      <c r="F59" s="1">
        <v>511</v>
      </c>
      <c r="G59" s="1">
        <v>498</v>
      </c>
      <c r="H59" s="36">
        <f aca="true" t="shared" si="4" ref="H59:H66">SUM(E59:G59)/3</f>
        <v>509</v>
      </c>
    </row>
    <row r="60" spans="1:8" ht="15" customHeight="1">
      <c r="A60" s="1">
        <v>2</v>
      </c>
      <c r="C60" s="45" t="s">
        <v>77</v>
      </c>
      <c r="D60" s="45" t="s">
        <v>6</v>
      </c>
      <c r="E60" s="1">
        <v>513</v>
      </c>
      <c r="F60" s="1">
        <v>508</v>
      </c>
      <c r="G60" s="1">
        <v>477</v>
      </c>
      <c r="H60" s="36">
        <f t="shared" si="4"/>
        <v>499.3333333333333</v>
      </c>
    </row>
    <row r="61" spans="1:8" ht="15" customHeight="1">
      <c r="A61" s="1">
        <v>3</v>
      </c>
      <c r="C61" s="45" t="s">
        <v>78</v>
      </c>
      <c r="D61" s="45" t="s">
        <v>0</v>
      </c>
      <c r="E61" s="1">
        <v>486</v>
      </c>
      <c r="F61" s="1">
        <v>457</v>
      </c>
      <c r="G61" s="1">
        <v>443</v>
      </c>
      <c r="H61" s="36">
        <f t="shared" si="4"/>
        <v>462</v>
      </c>
    </row>
    <row r="62" spans="1:17" ht="15" customHeight="1">
      <c r="A62" s="1">
        <v>4</v>
      </c>
      <c r="C62" s="45" t="s">
        <v>80</v>
      </c>
      <c r="D62" s="45" t="s">
        <v>12</v>
      </c>
      <c r="E62" s="1">
        <v>440</v>
      </c>
      <c r="F62" s="1">
        <v>414</v>
      </c>
      <c r="G62" s="1">
        <v>406</v>
      </c>
      <c r="H62" s="36">
        <f t="shared" si="4"/>
        <v>420</v>
      </c>
      <c r="O62" s="1"/>
      <c r="P62" s="1"/>
      <c r="Q62" s="1"/>
    </row>
    <row r="63" spans="1:17" ht="15" customHeight="1">
      <c r="A63" s="1">
        <v>5</v>
      </c>
      <c r="C63" s="45" t="s">
        <v>82</v>
      </c>
      <c r="D63" s="45" t="s">
        <v>10</v>
      </c>
      <c r="E63" s="1">
        <v>450</v>
      </c>
      <c r="F63" s="1">
        <v>383</v>
      </c>
      <c r="G63" s="1">
        <v>344</v>
      </c>
      <c r="H63" s="36">
        <f t="shared" si="4"/>
        <v>392.3333333333333</v>
      </c>
      <c r="O63" s="1"/>
      <c r="P63" s="1"/>
      <c r="Q63" s="1"/>
    </row>
    <row r="64" spans="1:17" ht="15" customHeight="1">
      <c r="A64" s="1">
        <v>6</v>
      </c>
      <c r="C64" s="45" t="s">
        <v>81</v>
      </c>
      <c r="D64" s="45" t="s">
        <v>6</v>
      </c>
      <c r="E64" s="1">
        <v>407</v>
      </c>
      <c r="F64" s="1">
        <v>375</v>
      </c>
      <c r="G64" s="1">
        <v>347</v>
      </c>
      <c r="H64" s="36">
        <f t="shared" si="4"/>
        <v>376.3333333333333</v>
      </c>
      <c r="O64" s="1"/>
      <c r="P64" s="1"/>
      <c r="Q64" s="1"/>
    </row>
    <row r="65" spans="1:17" ht="15" customHeight="1">
      <c r="A65" s="1">
        <v>7</v>
      </c>
      <c r="C65" s="45" t="s">
        <v>79</v>
      </c>
      <c r="D65" s="45" t="s">
        <v>6</v>
      </c>
      <c r="E65" s="1">
        <v>443</v>
      </c>
      <c r="F65" s="1">
        <v>359</v>
      </c>
      <c r="G65" s="1">
        <v>319</v>
      </c>
      <c r="H65" s="36">
        <f t="shared" si="4"/>
        <v>373.6666666666667</v>
      </c>
      <c r="O65" s="1"/>
      <c r="P65" s="1"/>
      <c r="Q65" s="1"/>
    </row>
    <row r="66" spans="1:17" ht="15" customHeight="1">
      <c r="A66" s="1">
        <v>8</v>
      </c>
      <c r="C66" s="45" t="s">
        <v>83</v>
      </c>
      <c r="D66" s="45" t="s">
        <v>7</v>
      </c>
      <c r="E66" s="1">
        <v>380</v>
      </c>
      <c r="F66" s="1">
        <v>296</v>
      </c>
      <c r="G66" s="1">
        <v>281</v>
      </c>
      <c r="H66" s="36">
        <f t="shared" si="4"/>
        <v>319</v>
      </c>
      <c r="O66" s="1"/>
      <c r="P66" s="1"/>
      <c r="Q66" s="1"/>
    </row>
    <row r="67" spans="15:17" ht="15" customHeight="1">
      <c r="O67" s="1"/>
      <c r="P67" s="1"/>
      <c r="Q67" s="1"/>
    </row>
    <row r="68" spans="2:17" ht="15" customHeight="1">
      <c r="B68" s="2" t="s">
        <v>23</v>
      </c>
      <c r="D68" s="45" t="s">
        <v>294</v>
      </c>
      <c r="E68" s="38" t="s">
        <v>287</v>
      </c>
      <c r="O68" s="1"/>
      <c r="P68" s="1"/>
      <c r="Q68" s="1"/>
    </row>
    <row r="69" spans="15:17" ht="15" customHeight="1">
      <c r="O69" s="1"/>
      <c r="P69" s="1"/>
      <c r="Q69" s="1"/>
    </row>
    <row r="70" spans="1:17" ht="15" customHeight="1">
      <c r="A70" s="1">
        <v>1</v>
      </c>
      <c r="C70" s="45" t="s">
        <v>84</v>
      </c>
      <c r="D70" s="45" t="s">
        <v>8</v>
      </c>
      <c r="E70" s="1">
        <v>553</v>
      </c>
      <c r="F70" s="1">
        <v>549</v>
      </c>
      <c r="G70" s="1">
        <v>549</v>
      </c>
      <c r="H70" s="36">
        <f aca="true" t="shared" si="5" ref="H70:H80">SUM(E70:G70)/3</f>
        <v>550.3333333333334</v>
      </c>
      <c r="O70" s="1"/>
      <c r="P70" s="1"/>
      <c r="Q70" s="1"/>
    </row>
    <row r="71" spans="1:17" ht="15" customHeight="1">
      <c r="A71" s="1">
        <v>2</v>
      </c>
      <c r="C71" s="45" t="s">
        <v>85</v>
      </c>
      <c r="D71" s="45" t="s">
        <v>6</v>
      </c>
      <c r="E71" s="1">
        <v>550</v>
      </c>
      <c r="F71" s="1">
        <v>549</v>
      </c>
      <c r="G71" s="1">
        <v>545</v>
      </c>
      <c r="H71" s="36">
        <f t="shared" si="5"/>
        <v>548</v>
      </c>
      <c r="O71" s="1"/>
      <c r="P71" s="1"/>
      <c r="Q71" s="1"/>
    </row>
    <row r="72" spans="1:17" ht="15" customHeight="1">
      <c r="A72" s="1">
        <v>3</v>
      </c>
      <c r="C72" s="45" t="s">
        <v>86</v>
      </c>
      <c r="D72" s="45" t="s">
        <v>6</v>
      </c>
      <c r="E72" s="1">
        <v>531</v>
      </c>
      <c r="F72" s="1">
        <v>530</v>
      </c>
      <c r="G72" s="1">
        <v>507</v>
      </c>
      <c r="H72" s="36">
        <f t="shared" si="5"/>
        <v>522.6666666666666</v>
      </c>
      <c r="O72" s="1"/>
      <c r="P72" s="1"/>
      <c r="Q72" s="1"/>
    </row>
    <row r="73" spans="1:17" ht="15" customHeight="1">
      <c r="A73" s="1">
        <v>4</v>
      </c>
      <c r="C73" s="45" t="s">
        <v>88</v>
      </c>
      <c r="D73" s="45" t="s">
        <v>7</v>
      </c>
      <c r="E73" s="1">
        <v>514</v>
      </c>
      <c r="F73" s="1">
        <v>505</v>
      </c>
      <c r="G73" s="1">
        <v>485</v>
      </c>
      <c r="H73" s="36">
        <f t="shared" si="5"/>
        <v>501.3333333333333</v>
      </c>
      <c r="O73" s="1"/>
      <c r="P73" s="1"/>
      <c r="Q73" s="1"/>
    </row>
    <row r="74" spans="1:17" ht="15" customHeight="1">
      <c r="A74" s="1">
        <v>5</v>
      </c>
      <c r="C74" s="45" t="s">
        <v>87</v>
      </c>
      <c r="D74" s="45" t="s">
        <v>0</v>
      </c>
      <c r="E74" s="1">
        <v>519</v>
      </c>
      <c r="F74" s="1">
        <v>493</v>
      </c>
      <c r="G74" s="1">
        <v>486</v>
      </c>
      <c r="H74" s="36">
        <f t="shared" si="5"/>
        <v>499.3333333333333</v>
      </c>
      <c r="O74" s="1"/>
      <c r="P74" s="1"/>
      <c r="Q74" s="1"/>
    </row>
    <row r="75" spans="1:17" ht="15" customHeight="1">
      <c r="A75" s="1">
        <v>6</v>
      </c>
      <c r="C75" s="45" t="s">
        <v>89</v>
      </c>
      <c r="D75" s="45" t="s">
        <v>6</v>
      </c>
      <c r="E75" s="1">
        <v>490</v>
      </c>
      <c r="F75" s="1">
        <v>488</v>
      </c>
      <c r="G75" s="1">
        <v>442</v>
      </c>
      <c r="H75" s="36">
        <f t="shared" si="5"/>
        <v>473.3333333333333</v>
      </c>
      <c r="O75" s="1"/>
      <c r="P75" s="1"/>
      <c r="Q75" s="1"/>
    </row>
    <row r="76" spans="1:17" ht="15" customHeight="1">
      <c r="A76" s="1">
        <v>7</v>
      </c>
      <c r="C76" s="45" t="s">
        <v>90</v>
      </c>
      <c r="D76" s="45" t="s">
        <v>11</v>
      </c>
      <c r="E76" s="1">
        <v>484</v>
      </c>
      <c r="F76" s="1">
        <v>472</v>
      </c>
      <c r="G76" s="1">
        <v>429</v>
      </c>
      <c r="H76" s="36">
        <f t="shared" si="5"/>
        <v>461.6666666666667</v>
      </c>
      <c r="O76" s="1"/>
      <c r="P76" s="1"/>
      <c r="Q76" s="1"/>
    </row>
    <row r="77" spans="1:17" ht="15" customHeight="1">
      <c r="A77" s="1">
        <v>8</v>
      </c>
      <c r="C77" s="45" t="s">
        <v>91</v>
      </c>
      <c r="D77" s="45" t="s">
        <v>9</v>
      </c>
      <c r="E77" s="1">
        <v>461</v>
      </c>
      <c r="F77" s="1">
        <v>449</v>
      </c>
      <c r="G77" s="1">
        <v>449</v>
      </c>
      <c r="H77" s="36">
        <f t="shared" si="5"/>
        <v>453</v>
      </c>
      <c r="O77" s="1"/>
      <c r="P77" s="1"/>
      <c r="Q77" s="1"/>
    </row>
    <row r="78" spans="1:17" ht="15" customHeight="1">
      <c r="A78" s="1">
        <v>9</v>
      </c>
      <c r="C78" s="45" t="s">
        <v>92</v>
      </c>
      <c r="D78" s="45" t="s">
        <v>9</v>
      </c>
      <c r="E78" s="1">
        <v>414</v>
      </c>
      <c r="F78" s="1">
        <v>344</v>
      </c>
      <c r="G78" s="1">
        <v>312</v>
      </c>
      <c r="H78" s="36">
        <f t="shared" si="5"/>
        <v>356.6666666666667</v>
      </c>
      <c r="O78" s="1"/>
      <c r="P78" s="1"/>
      <c r="Q78" s="1"/>
    </row>
    <row r="79" spans="1:17" ht="15" customHeight="1">
      <c r="A79" s="1">
        <v>10</v>
      </c>
      <c r="C79" s="45" t="s">
        <v>93</v>
      </c>
      <c r="D79" s="45" t="s">
        <v>12</v>
      </c>
      <c r="E79" s="1">
        <v>326</v>
      </c>
      <c r="F79" s="1">
        <v>302</v>
      </c>
      <c r="G79" s="1">
        <v>255</v>
      </c>
      <c r="H79" s="36">
        <f t="shared" si="5"/>
        <v>294.3333333333333</v>
      </c>
      <c r="O79" s="1"/>
      <c r="P79" s="1"/>
      <c r="Q79" s="1"/>
    </row>
    <row r="80" spans="1:17" ht="15" customHeight="1">
      <c r="A80" s="1">
        <v>11</v>
      </c>
      <c r="C80" s="45" t="s">
        <v>94</v>
      </c>
      <c r="D80" s="45" t="s">
        <v>9</v>
      </c>
      <c r="E80" s="1">
        <v>250</v>
      </c>
      <c r="F80" s="1">
        <v>219</v>
      </c>
      <c r="G80" s="1">
        <v>206</v>
      </c>
      <c r="H80" s="36">
        <f t="shared" si="5"/>
        <v>225</v>
      </c>
      <c r="O80" s="1"/>
      <c r="P80" s="1"/>
      <c r="Q80" s="1"/>
    </row>
    <row r="82" spans="2:5" ht="15" customHeight="1">
      <c r="B82" s="2" t="s">
        <v>25</v>
      </c>
      <c r="D82" s="45" t="s">
        <v>268</v>
      </c>
      <c r="E82" s="1" t="s">
        <v>285</v>
      </c>
    </row>
    <row r="84" spans="1:8" ht="15" customHeight="1">
      <c r="A84" s="1">
        <v>1</v>
      </c>
      <c r="C84" s="45" t="s">
        <v>96</v>
      </c>
      <c r="D84" s="45" t="s">
        <v>8</v>
      </c>
      <c r="E84" s="1">
        <v>487</v>
      </c>
      <c r="F84" s="1">
        <v>462</v>
      </c>
      <c r="G84" s="1">
        <v>455</v>
      </c>
      <c r="H84" s="36">
        <f>SUM(E84:G84)/3</f>
        <v>468</v>
      </c>
    </row>
    <row r="85" spans="1:8" ht="15" customHeight="1">
      <c r="A85" s="1">
        <v>2</v>
      </c>
      <c r="C85" s="45" t="s">
        <v>95</v>
      </c>
      <c r="D85" s="45" t="s">
        <v>8</v>
      </c>
      <c r="E85" s="1">
        <v>471</v>
      </c>
      <c r="F85" s="1">
        <v>469</v>
      </c>
      <c r="G85" s="1">
        <v>451</v>
      </c>
      <c r="H85" s="36">
        <f>SUM(E85:G85)/3</f>
        <v>463.6666666666667</v>
      </c>
    </row>
    <row r="86" spans="1:8" ht="15" customHeight="1">
      <c r="A86" s="1">
        <v>3</v>
      </c>
      <c r="C86" s="45" t="s">
        <v>97</v>
      </c>
      <c r="D86" s="45" t="s">
        <v>3</v>
      </c>
      <c r="E86" s="1">
        <v>342</v>
      </c>
      <c r="F86" s="1">
        <v>318</v>
      </c>
      <c r="G86" s="1">
        <v>305</v>
      </c>
      <c r="H86" s="36">
        <f>SUM(E86:G86)/3</f>
        <v>321.6666666666667</v>
      </c>
    </row>
    <row r="87" spans="1:17" ht="15" customHeight="1">
      <c r="A87" s="1">
        <v>4</v>
      </c>
      <c r="C87" s="45" t="s">
        <v>98</v>
      </c>
      <c r="D87" s="45" t="s">
        <v>12</v>
      </c>
      <c r="E87" s="1">
        <v>360</v>
      </c>
      <c r="F87" s="1">
        <v>317</v>
      </c>
      <c r="G87" s="1">
        <v>278</v>
      </c>
      <c r="H87" s="36">
        <f>SUM(E87:G87)/3</f>
        <v>318.3333333333333</v>
      </c>
      <c r="O87" s="1"/>
      <c r="P87" s="1"/>
      <c r="Q87" s="1"/>
    </row>
    <row r="88" spans="15:17" ht="15" customHeight="1">
      <c r="O88" s="1"/>
      <c r="P88" s="1"/>
      <c r="Q88" s="1"/>
    </row>
    <row r="89" spans="2:17" ht="15" customHeight="1">
      <c r="B89" s="2" t="s">
        <v>24</v>
      </c>
      <c r="D89" s="45" t="s">
        <v>270</v>
      </c>
      <c r="E89" s="1" t="s">
        <v>285</v>
      </c>
      <c r="O89" s="1"/>
      <c r="P89" s="1"/>
      <c r="Q89" s="1"/>
    </row>
    <row r="90" spans="15:17" ht="15" customHeight="1">
      <c r="O90" s="1"/>
      <c r="P90" s="1"/>
      <c r="Q90" s="1"/>
    </row>
    <row r="91" spans="1:17" ht="15" customHeight="1">
      <c r="A91" s="1">
        <v>1</v>
      </c>
      <c r="C91" s="45" t="s">
        <v>99</v>
      </c>
      <c r="D91" s="45" t="s">
        <v>8</v>
      </c>
      <c r="E91" s="1">
        <v>541</v>
      </c>
      <c r="F91" s="1">
        <v>538</v>
      </c>
      <c r="G91" s="1">
        <v>536</v>
      </c>
      <c r="H91" s="36">
        <f aca="true" t="shared" si="6" ref="H91:H96">SUM(E91:G91)/3</f>
        <v>538.3333333333334</v>
      </c>
      <c r="O91" s="1"/>
      <c r="P91" s="1"/>
      <c r="Q91" s="1"/>
    </row>
    <row r="92" spans="1:17" ht="15" customHeight="1">
      <c r="A92" s="1">
        <v>2</v>
      </c>
      <c r="C92" s="45" t="s">
        <v>103</v>
      </c>
      <c r="D92" s="45" t="s">
        <v>5</v>
      </c>
      <c r="E92" s="1">
        <v>538</v>
      </c>
      <c r="F92" s="1">
        <v>531</v>
      </c>
      <c r="G92" s="1">
        <v>521</v>
      </c>
      <c r="H92" s="36">
        <f t="shared" si="6"/>
        <v>530</v>
      </c>
      <c r="O92" s="1"/>
      <c r="P92" s="1"/>
      <c r="Q92" s="1"/>
    </row>
    <row r="93" spans="1:17" ht="15" customHeight="1">
      <c r="A93" s="1">
        <v>3</v>
      </c>
      <c r="C93" s="45" t="s">
        <v>100</v>
      </c>
      <c r="D93" s="45" t="s">
        <v>6</v>
      </c>
      <c r="E93" s="1">
        <v>543</v>
      </c>
      <c r="F93" s="1">
        <v>518</v>
      </c>
      <c r="G93" s="1">
        <v>515</v>
      </c>
      <c r="H93" s="36">
        <f t="shared" si="6"/>
        <v>525.3333333333334</v>
      </c>
      <c r="O93" s="1"/>
      <c r="P93" s="1"/>
      <c r="Q93" s="1"/>
    </row>
    <row r="94" spans="1:17" ht="15" customHeight="1">
      <c r="A94" s="1">
        <v>4</v>
      </c>
      <c r="C94" s="45" t="s">
        <v>101</v>
      </c>
      <c r="D94" s="45" t="s">
        <v>11</v>
      </c>
      <c r="E94" s="1">
        <v>524</v>
      </c>
      <c r="F94" s="1">
        <v>523</v>
      </c>
      <c r="G94" s="1">
        <v>518</v>
      </c>
      <c r="H94" s="36">
        <f t="shared" si="6"/>
        <v>521.6666666666666</v>
      </c>
      <c r="O94" s="1"/>
      <c r="P94" s="1"/>
      <c r="Q94" s="1"/>
    </row>
    <row r="95" spans="1:17" ht="15" customHeight="1">
      <c r="A95" s="1">
        <v>5</v>
      </c>
      <c r="C95" s="45" t="s">
        <v>102</v>
      </c>
      <c r="D95" s="45" t="s">
        <v>7</v>
      </c>
      <c r="E95" s="1">
        <v>443</v>
      </c>
      <c r="F95" s="1">
        <v>436</v>
      </c>
      <c r="G95" s="1">
        <v>427</v>
      </c>
      <c r="H95" s="36">
        <f t="shared" si="6"/>
        <v>435.3333333333333</v>
      </c>
      <c r="O95" s="1"/>
      <c r="P95" s="1"/>
      <c r="Q95" s="1"/>
    </row>
    <row r="96" spans="1:17" ht="15" customHeight="1">
      <c r="A96" s="1">
        <v>6</v>
      </c>
      <c r="C96" s="45" t="s">
        <v>104</v>
      </c>
      <c r="D96" s="45" t="s">
        <v>0</v>
      </c>
      <c r="E96" s="1">
        <v>399</v>
      </c>
      <c r="F96" s="1">
        <v>385</v>
      </c>
      <c r="G96" s="1">
        <v>376</v>
      </c>
      <c r="H96" s="36">
        <f t="shared" si="6"/>
        <v>386.6666666666667</v>
      </c>
      <c r="O96" s="1"/>
      <c r="P96" s="1"/>
      <c r="Q96" s="1"/>
    </row>
    <row r="98" spans="2:5" ht="15" customHeight="1">
      <c r="B98" s="2" t="s">
        <v>26</v>
      </c>
      <c r="D98" s="45" t="s">
        <v>270</v>
      </c>
      <c r="E98" s="38" t="s">
        <v>290</v>
      </c>
    </row>
    <row r="100" spans="1:8" ht="15" customHeight="1">
      <c r="A100" s="1">
        <v>1</v>
      </c>
      <c r="C100" s="45" t="s">
        <v>105</v>
      </c>
      <c r="D100" s="45" t="s">
        <v>12</v>
      </c>
      <c r="E100" s="1">
        <v>505</v>
      </c>
      <c r="F100" s="1">
        <v>499</v>
      </c>
      <c r="G100" s="1">
        <v>489</v>
      </c>
      <c r="H100" s="36">
        <f aca="true" t="shared" si="7" ref="H100:H105">SUM(E100:G100)/3</f>
        <v>497.6666666666667</v>
      </c>
    </row>
    <row r="101" spans="1:17" ht="15" customHeight="1">
      <c r="A101" s="1">
        <v>2</v>
      </c>
      <c r="C101" s="45" t="s">
        <v>106</v>
      </c>
      <c r="D101" s="45" t="s">
        <v>6</v>
      </c>
      <c r="E101" s="1">
        <v>496</v>
      </c>
      <c r="F101" s="1">
        <v>467</v>
      </c>
      <c r="G101" s="1">
        <v>442</v>
      </c>
      <c r="H101" s="36">
        <f t="shared" si="7"/>
        <v>468.3333333333333</v>
      </c>
      <c r="O101" s="1"/>
      <c r="P101" s="1"/>
      <c r="Q101" s="1"/>
    </row>
    <row r="102" spans="1:17" ht="15" customHeight="1">
      <c r="A102" s="1">
        <v>3</v>
      </c>
      <c r="C102" s="45" t="s">
        <v>107</v>
      </c>
      <c r="D102" s="45" t="s">
        <v>12</v>
      </c>
      <c r="E102" s="1">
        <v>470</v>
      </c>
      <c r="F102" s="1">
        <v>469</v>
      </c>
      <c r="G102" s="1">
        <v>440</v>
      </c>
      <c r="H102" s="36">
        <f t="shared" si="7"/>
        <v>459.6666666666667</v>
      </c>
      <c r="O102" s="1"/>
      <c r="P102" s="1"/>
      <c r="Q102" s="1"/>
    </row>
    <row r="103" spans="1:17" ht="15" customHeight="1">
      <c r="A103" s="1">
        <v>4</v>
      </c>
      <c r="C103" s="45" t="s">
        <v>108</v>
      </c>
      <c r="D103" s="45" t="s">
        <v>1</v>
      </c>
      <c r="E103" s="1">
        <v>465</v>
      </c>
      <c r="F103" s="1">
        <v>447</v>
      </c>
      <c r="G103" s="1">
        <v>446</v>
      </c>
      <c r="H103" s="36">
        <f t="shared" si="7"/>
        <v>452.6666666666667</v>
      </c>
      <c r="O103" s="1"/>
      <c r="P103" s="1"/>
      <c r="Q103" s="1"/>
    </row>
    <row r="104" spans="1:17" ht="15" customHeight="1">
      <c r="A104" s="1">
        <v>5</v>
      </c>
      <c r="C104" s="45" t="s">
        <v>109</v>
      </c>
      <c r="D104" s="45" t="s">
        <v>6</v>
      </c>
      <c r="E104" s="1">
        <v>467</v>
      </c>
      <c r="F104" s="1">
        <v>433</v>
      </c>
      <c r="G104" s="1">
        <v>399</v>
      </c>
      <c r="H104" s="36">
        <f t="shared" si="7"/>
        <v>433</v>
      </c>
      <c r="O104" s="1"/>
      <c r="P104" s="1"/>
      <c r="Q104" s="1"/>
    </row>
    <row r="105" spans="1:17" ht="15" customHeight="1">
      <c r="A105" s="1">
        <v>6</v>
      </c>
      <c r="C105" s="45" t="s">
        <v>110</v>
      </c>
      <c r="D105" s="45" t="s">
        <v>12</v>
      </c>
      <c r="E105" s="1">
        <v>399</v>
      </c>
      <c r="F105" s="1">
        <v>394</v>
      </c>
      <c r="G105" s="1">
        <v>339</v>
      </c>
      <c r="H105" s="36">
        <f t="shared" si="7"/>
        <v>377.3333333333333</v>
      </c>
      <c r="O105" s="1"/>
      <c r="P105" s="1"/>
      <c r="Q105" s="1"/>
    </row>
    <row r="106" spans="15:17" ht="15" customHeight="1">
      <c r="O106" s="1"/>
      <c r="P106" s="1"/>
      <c r="Q106" s="1"/>
    </row>
    <row r="107" spans="2:17" ht="15" customHeight="1">
      <c r="B107" s="2" t="s">
        <v>27</v>
      </c>
      <c r="D107" s="45" t="s">
        <v>268</v>
      </c>
      <c r="E107" s="1" t="s">
        <v>285</v>
      </c>
      <c r="O107" s="1"/>
      <c r="P107" s="1"/>
      <c r="Q107" s="1"/>
    </row>
    <row r="108" spans="15:17" ht="15" customHeight="1">
      <c r="O108" s="1"/>
      <c r="P108" s="1"/>
      <c r="Q108" s="1"/>
    </row>
    <row r="109" spans="1:17" ht="15" customHeight="1">
      <c r="A109" s="1">
        <v>1</v>
      </c>
      <c r="C109" s="45" t="s">
        <v>111</v>
      </c>
      <c r="D109" s="45" t="s">
        <v>13</v>
      </c>
      <c r="E109" s="1">
        <v>529</v>
      </c>
      <c r="F109" s="1">
        <v>516</v>
      </c>
      <c r="G109" s="1">
        <v>516</v>
      </c>
      <c r="H109" s="36">
        <f>SUM(E109:G109)/3</f>
        <v>520.3333333333334</v>
      </c>
      <c r="O109" s="1"/>
      <c r="P109" s="1"/>
      <c r="Q109" s="1"/>
    </row>
    <row r="110" spans="1:17" ht="15" customHeight="1">
      <c r="A110" s="1">
        <v>2</v>
      </c>
      <c r="C110" s="45" t="s">
        <v>173</v>
      </c>
      <c r="D110" s="45" t="s">
        <v>8</v>
      </c>
      <c r="E110" s="1">
        <v>510</v>
      </c>
      <c r="F110" s="1">
        <v>508</v>
      </c>
      <c r="G110" s="1">
        <v>495</v>
      </c>
      <c r="H110" s="36">
        <f>SUM(E110:G110)/3</f>
        <v>504.3333333333333</v>
      </c>
      <c r="O110" s="1"/>
      <c r="P110" s="1"/>
      <c r="Q110" s="1"/>
    </row>
    <row r="111" spans="1:17" ht="15" customHeight="1">
      <c r="A111" s="1">
        <v>3</v>
      </c>
      <c r="C111" s="45" t="s">
        <v>112</v>
      </c>
      <c r="D111" s="45" t="s">
        <v>11</v>
      </c>
      <c r="E111" s="1">
        <v>461</v>
      </c>
      <c r="F111" s="1">
        <v>456</v>
      </c>
      <c r="G111" s="1">
        <v>454</v>
      </c>
      <c r="H111" s="36">
        <f>SUM(E111:G111)/3</f>
        <v>457</v>
      </c>
      <c r="O111" s="1"/>
      <c r="P111" s="1"/>
      <c r="Q111" s="1"/>
    </row>
    <row r="112" spans="1:17" ht="15" customHeight="1">
      <c r="A112" s="1">
        <v>4</v>
      </c>
      <c r="C112" s="45" t="s">
        <v>266</v>
      </c>
      <c r="D112" s="45" t="s">
        <v>9</v>
      </c>
      <c r="E112" s="1">
        <v>476</v>
      </c>
      <c r="F112" s="1">
        <v>465</v>
      </c>
      <c r="G112" s="1">
        <v>421</v>
      </c>
      <c r="H112" s="36">
        <f>SUM(E112:G112)/3</f>
        <v>454</v>
      </c>
      <c r="O112" s="1"/>
      <c r="P112" s="1"/>
      <c r="Q112" s="1"/>
    </row>
    <row r="114" spans="2:5" ht="15" customHeight="1">
      <c r="B114" s="2" t="s">
        <v>28</v>
      </c>
      <c r="D114" s="45" t="s">
        <v>298</v>
      </c>
      <c r="E114" s="38" t="s">
        <v>287</v>
      </c>
    </row>
    <row r="116" spans="1:17" ht="15" customHeight="1">
      <c r="A116" s="1">
        <v>1</v>
      </c>
      <c r="C116" s="45" t="s">
        <v>113</v>
      </c>
      <c r="D116" s="45" t="s">
        <v>12</v>
      </c>
      <c r="E116" s="1">
        <v>511</v>
      </c>
      <c r="F116" s="1">
        <v>508</v>
      </c>
      <c r="G116" s="1">
        <v>499</v>
      </c>
      <c r="H116" s="36">
        <f aca="true" t="shared" si="8" ref="H116:H128">SUM(E116:G116)/3</f>
        <v>506</v>
      </c>
      <c r="O116" s="1"/>
      <c r="P116" s="1"/>
      <c r="Q116" s="1"/>
    </row>
    <row r="117" spans="1:17" ht="15" customHeight="1">
      <c r="A117" s="1">
        <v>2</v>
      </c>
      <c r="C117" s="45" t="s">
        <v>114</v>
      </c>
      <c r="D117" s="45" t="s">
        <v>2</v>
      </c>
      <c r="E117" s="1">
        <v>517</v>
      </c>
      <c r="F117" s="1">
        <v>501</v>
      </c>
      <c r="G117" s="1">
        <v>497</v>
      </c>
      <c r="H117" s="36">
        <f t="shared" si="8"/>
        <v>505</v>
      </c>
      <c r="O117" s="1"/>
      <c r="P117" s="1"/>
      <c r="Q117" s="1"/>
    </row>
    <row r="118" spans="1:17" ht="15" customHeight="1">
      <c r="A118" s="1">
        <v>3</v>
      </c>
      <c r="C118" s="45" t="s">
        <v>118</v>
      </c>
      <c r="D118" s="45" t="s">
        <v>6</v>
      </c>
      <c r="E118" s="1">
        <v>502</v>
      </c>
      <c r="F118" s="1">
        <v>468</v>
      </c>
      <c r="G118" s="1">
        <v>465</v>
      </c>
      <c r="H118" s="36">
        <f t="shared" si="8"/>
        <v>478.3333333333333</v>
      </c>
      <c r="O118" s="1"/>
      <c r="P118" s="1"/>
      <c r="Q118" s="1"/>
    </row>
    <row r="119" spans="1:17" ht="15" customHeight="1">
      <c r="A119" s="1">
        <v>4</v>
      </c>
      <c r="C119" s="45" t="s">
        <v>115</v>
      </c>
      <c r="D119" s="45" t="s">
        <v>1</v>
      </c>
      <c r="E119" s="1">
        <v>487</v>
      </c>
      <c r="F119" s="1">
        <v>470</v>
      </c>
      <c r="G119" s="1">
        <v>464</v>
      </c>
      <c r="H119" s="36">
        <f t="shared" si="8"/>
        <v>473.6666666666667</v>
      </c>
      <c r="O119" s="1"/>
      <c r="P119" s="1"/>
      <c r="Q119" s="1"/>
    </row>
    <row r="120" spans="1:17" ht="15" customHeight="1">
      <c r="A120" s="1">
        <v>5</v>
      </c>
      <c r="C120" s="45" t="s">
        <v>116</v>
      </c>
      <c r="D120" s="45" t="s">
        <v>8</v>
      </c>
      <c r="E120" s="1">
        <v>474</v>
      </c>
      <c r="F120" s="1">
        <v>473</v>
      </c>
      <c r="G120" s="1">
        <v>470</v>
      </c>
      <c r="H120" s="36">
        <f t="shared" si="8"/>
        <v>472.3333333333333</v>
      </c>
      <c r="O120" s="1"/>
      <c r="P120" s="1"/>
      <c r="Q120" s="1"/>
    </row>
    <row r="121" spans="1:17" ht="15" customHeight="1">
      <c r="A121" s="1">
        <v>6</v>
      </c>
      <c r="C121" s="45" t="s">
        <v>119</v>
      </c>
      <c r="D121" s="45" t="s">
        <v>12</v>
      </c>
      <c r="E121" s="1">
        <v>475</v>
      </c>
      <c r="F121" s="1">
        <v>465</v>
      </c>
      <c r="G121" s="1">
        <v>462</v>
      </c>
      <c r="H121" s="36">
        <f t="shared" si="8"/>
        <v>467.3333333333333</v>
      </c>
      <c r="O121" s="1"/>
      <c r="P121" s="1"/>
      <c r="Q121" s="1"/>
    </row>
    <row r="122" spans="1:17" ht="15" customHeight="1">
      <c r="A122" s="1">
        <v>7</v>
      </c>
      <c r="C122" s="45" t="s">
        <v>123</v>
      </c>
      <c r="D122" s="45" t="s">
        <v>12</v>
      </c>
      <c r="E122" s="1">
        <v>481</v>
      </c>
      <c r="F122" s="1">
        <v>459</v>
      </c>
      <c r="G122" s="1">
        <v>456</v>
      </c>
      <c r="H122" s="36">
        <f t="shared" si="8"/>
        <v>465.3333333333333</v>
      </c>
      <c r="O122" s="1"/>
      <c r="P122" s="1"/>
      <c r="Q122" s="1"/>
    </row>
    <row r="123" spans="1:17" ht="15" customHeight="1">
      <c r="A123" s="1">
        <v>8</v>
      </c>
      <c r="C123" s="45" t="s">
        <v>117</v>
      </c>
      <c r="D123" s="45" t="s">
        <v>0</v>
      </c>
      <c r="E123" s="1">
        <v>469</v>
      </c>
      <c r="F123" s="1">
        <v>467</v>
      </c>
      <c r="G123" s="1">
        <v>457</v>
      </c>
      <c r="H123" s="36">
        <f t="shared" si="8"/>
        <v>464.3333333333333</v>
      </c>
      <c r="O123" s="1"/>
      <c r="P123" s="1"/>
      <c r="Q123" s="1"/>
    </row>
    <row r="124" spans="1:17" ht="15" customHeight="1">
      <c r="A124" s="1">
        <v>9</v>
      </c>
      <c r="C124" s="45" t="s">
        <v>120</v>
      </c>
      <c r="D124" s="45" t="s">
        <v>12</v>
      </c>
      <c r="E124" s="1">
        <v>485</v>
      </c>
      <c r="F124" s="1">
        <v>465</v>
      </c>
      <c r="G124" s="1">
        <v>442</v>
      </c>
      <c r="H124" s="36">
        <f t="shared" si="8"/>
        <v>464</v>
      </c>
      <c r="O124" s="1"/>
      <c r="P124" s="1"/>
      <c r="Q124" s="1"/>
    </row>
    <row r="125" spans="1:17" ht="15" customHeight="1">
      <c r="A125" s="1">
        <v>10</v>
      </c>
      <c r="C125" s="45" t="s">
        <v>122</v>
      </c>
      <c r="D125" s="45" t="s">
        <v>3</v>
      </c>
      <c r="E125" s="1">
        <v>470</v>
      </c>
      <c r="F125" s="1">
        <v>456</v>
      </c>
      <c r="G125" s="1">
        <v>456</v>
      </c>
      <c r="H125" s="36">
        <f t="shared" si="8"/>
        <v>460.6666666666667</v>
      </c>
      <c r="O125" s="1"/>
      <c r="P125" s="1"/>
      <c r="Q125" s="1"/>
    </row>
    <row r="126" spans="1:17" ht="15" customHeight="1">
      <c r="A126" s="1">
        <v>11</v>
      </c>
      <c r="C126" s="45" t="s">
        <v>121</v>
      </c>
      <c r="D126" s="45" t="s">
        <v>9</v>
      </c>
      <c r="E126" s="1">
        <v>468</v>
      </c>
      <c r="F126" s="1">
        <v>449</v>
      </c>
      <c r="G126" s="1">
        <v>449</v>
      </c>
      <c r="H126" s="36">
        <f t="shared" si="8"/>
        <v>455.3333333333333</v>
      </c>
      <c r="O126" s="1"/>
      <c r="P126" s="1"/>
      <c r="Q126" s="1"/>
    </row>
    <row r="127" spans="1:17" ht="15" customHeight="1">
      <c r="A127" s="1">
        <v>12</v>
      </c>
      <c r="C127" s="45" t="s">
        <v>124</v>
      </c>
      <c r="D127" s="45" t="s">
        <v>8</v>
      </c>
      <c r="E127" s="1">
        <v>440</v>
      </c>
      <c r="F127" s="1">
        <v>438</v>
      </c>
      <c r="G127" s="1">
        <v>425</v>
      </c>
      <c r="H127" s="36">
        <f t="shared" si="8"/>
        <v>434.3333333333333</v>
      </c>
      <c r="O127" s="1"/>
      <c r="P127" s="1"/>
      <c r="Q127" s="1"/>
    </row>
    <row r="128" spans="1:17" ht="15" customHeight="1">
      <c r="A128" s="1">
        <v>13</v>
      </c>
      <c r="C128" s="45" t="s">
        <v>125</v>
      </c>
      <c r="D128" s="45" t="s">
        <v>9</v>
      </c>
      <c r="E128" s="1">
        <v>430</v>
      </c>
      <c r="F128" s="1">
        <v>428</v>
      </c>
      <c r="G128" s="1">
        <v>413</v>
      </c>
      <c r="H128" s="36">
        <f t="shared" si="8"/>
        <v>423.6666666666667</v>
      </c>
      <c r="O128" s="1"/>
      <c r="P128" s="1"/>
      <c r="Q128" s="1"/>
    </row>
    <row r="129" spans="15:17" ht="15" customHeight="1">
      <c r="O129" s="1"/>
      <c r="P129" s="1"/>
      <c r="Q129" s="1"/>
    </row>
    <row r="130" spans="2:17" ht="15" customHeight="1">
      <c r="B130" s="2" t="s">
        <v>29</v>
      </c>
      <c r="D130" s="45" t="s">
        <v>299</v>
      </c>
      <c r="E130" s="38" t="s">
        <v>300</v>
      </c>
      <c r="O130" s="1"/>
      <c r="P130" s="1"/>
      <c r="Q130" s="1"/>
    </row>
    <row r="131" spans="15:17" ht="15" customHeight="1">
      <c r="O131" s="1"/>
      <c r="P131" s="1"/>
      <c r="Q131" s="1"/>
    </row>
    <row r="132" spans="1:17" ht="15" customHeight="1">
      <c r="A132" s="1">
        <v>1</v>
      </c>
      <c r="C132" s="45" t="s">
        <v>267</v>
      </c>
      <c r="D132" s="45" t="s">
        <v>7</v>
      </c>
      <c r="E132" s="1">
        <v>557</v>
      </c>
      <c r="F132" s="1">
        <v>547</v>
      </c>
      <c r="G132" s="1">
        <v>526</v>
      </c>
      <c r="H132" s="36">
        <f aca="true" t="shared" si="9" ref="H132:H158">SUM(E132:G132)/3</f>
        <v>543.3333333333334</v>
      </c>
      <c r="O132" s="1"/>
      <c r="P132" s="1"/>
      <c r="Q132" s="1"/>
    </row>
    <row r="133" spans="1:17" ht="15" customHeight="1">
      <c r="A133" s="1">
        <v>2</v>
      </c>
      <c r="C133" s="45" t="s">
        <v>126</v>
      </c>
      <c r="D133" s="45" t="s">
        <v>6</v>
      </c>
      <c r="E133" s="1">
        <v>539</v>
      </c>
      <c r="F133" s="1">
        <v>535</v>
      </c>
      <c r="G133" s="1">
        <v>531</v>
      </c>
      <c r="H133" s="36">
        <f t="shared" si="9"/>
        <v>535</v>
      </c>
      <c r="O133" s="1"/>
      <c r="P133" s="1"/>
      <c r="Q133" s="1"/>
    </row>
    <row r="134" spans="1:17" ht="15" customHeight="1">
      <c r="A134" s="1">
        <v>3</v>
      </c>
      <c r="C134" s="45" t="s">
        <v>127</v>
      </c>
      <c r="D134" s="45" t="s">
        <v>0</v>
      </c>
      <c r="E134" s="1">
        <v>536</v>
      </c>
      <c r="F134" s="1">
        <v>535</v>
      </c>
      <c r="G134" s="1">
        <v>528</v>
      </c>
      <c r="H134" s="36">
        <f t="shared" si="9"/>
        <v>533</v>
      </c>
      <c r="O134" s="1"/>
      <c r="P134" s="1"/>
      <c r="Q134" s="1"/>
    </row>
    <row r="135" spans="1:17" ht="15" customHeight="1">
      <c r="A135" s="1">
        <v>4</v>
      </c>
      <c r="C135" s="45" t="s">
        <v>128</v>
      </c>
      <c r="D135" s="45" t="s">
        <v>9</v>
      </c>
      <c r="E135" s="1">
        <v>538</v>
      </c>
      <c r="F135" s="1">
        <v>532</v>
      </c>
      <c r="G135" s="1">
        <v>528</v>
      </c>
      <c r="H135" s="36">
        <f t="shared" si="9"/>
        <v>532.6666666666666</v>
      </c>
      <c r="O135" s="1"/>
      <c r="P135" s="1"/>
      <c r="Q135" s="1"/>
    </row>
    <row r="136" spans="1:17" ht="15" customHeight="1">
      <c r="A136" s="1">
        <v>5</v>
      </c>
      <c r="C136" s="45" t="s">
        <v>132</v>
      </c>
      <c r="D136" s="45" t="s">
        <v>13</v>
      </c>
      <c r="E136" s="1">
        <v>510</v>
      </c>
      <c r="F136" s="1">
        <v>506</v>
      </c>
      <c r="G136" s="1">
        <v>501</v>
      </c>
      <c r="H136" s="36">
        <f t="shared" si="9"/>
        <v>505.6666666666667</v>
      </c>
      <c r="O136" s="1"/>
      <c r="P136" s="1"/>
      <c r="Q136" s="1"/>
    </row>
    <row r="137" spans="1:17" ht="15" customHeight="1">
      <c r="A137" s="1">
        <v>6</v>
      </c>
      <c r="C137" s="45" t="s">
        <v>134</v>
      </c>
      <c r="D137" s="45" t="s">
        <v>2</v>
      </c>
      <c r="E137" s="1">
        <v>507</v>
      </c>
      <c r="F137" s="1">
        <v>503</v>
      </c>
      <c r="G137" s="1">
        <v>501</v>
      </c>
      <c r="H137" s="36">
        <f t="shared" si="9"/>
        <v>503.6666666666667</v>
      </c>
      <c r="O137" s="1"/>
      <c r="P137" s="1"/>
      <c r="Q137" s="1"/>
    </row>
    <row r="138" spans="1:17" ht="15" customHeight="1">
      <c r="A138" s="1">
        <v>7</v>
      </c>
      <c r="C138" s="45" t="s">
        <v>131</v>
      </c>
      <c r="D138" s="45" t="s">
        <v>3</v>
      </c>
      <c r="E138" s="1">
        <v>511</v>
      </c>
      <c r="F138" s="1">
        <v>501</v>
      </c>
      <c r="G138" s="1">
        <v>498</v>
      </c>
      <c r="H138" s="36">
        <f t="shared" si="9"/>
        <v>503.3333333333333</v>
      </c>
      <c r="O138" s="1"/>
      <c r="P138" s="1"/>
      <c r="Q138" s="1"/>
    </row>
    <row r="139" spans="1:17" ht="15" customHeight="1">
      <c r="A139" s="1">
        <v>8</v>
      </c>
      <c r="C139" s="45" t="s">
        <v>129</v>
      </c>
      <c r="D139" s="45" t="s">
        <v>7</v>
      </c>
      <c r="E139" s="1">
        <v>511</v>
      </c>
      <c r="F139" s="1">
        <v>506</v>
      </c>
      <c r="G139" s="1">
        <v>492</v>
      </c>
      <c r="H139" s="36">
        <f t="shared" si="9"/>
        <v>503</v>
      </c>
      <c r="O139" s="1"/>
      <c r="P139" s="1"/>
      <c r="Q139" s="1"/>
    </row>
    <row r="140" spans="1:17" ht="15" customHeight="1">
      <c r="A140" s="1">
        <v>9</v>
      </c>
      <c r="C140" s="45" t="s">
        <v>135</v>
      </c>
      <c r="D140" s="45" t="s">
        <v>7</v>
      </c>
      <c r="E140" s="1">
        <v>505</v>
      </c>
      <c r="F140" s="1">
        <v>500</v>
      </c>
      <c r="G140" s="1">
        <v>499</v>
      </c>
      <c r="H140" s="36">
        <f t="shared" si="9"/>
        <v>501.3333333333333</v>
      </c>
      <c r="O140" s="1"/>
      <c r="P140" s="1"/>
      <c r="Q140" s="1"/>
    </row>
    <row r="141" spans="1:17" ht="15" customHeight="1">
      <c r="A141" s="1">
        <v>10</v>
      </c>
      <c r="C141" s="45" t="s">
        <v>137</v>
      </c>
      <c r="D141" s="45" t="s">
        <v>11</v>
      </c>
      <c r="E141" s="1">
        <v>502</v>
      </c>
      <c r="F141" s="1">
        <v>499</v>
      </c>
      <c r="G141" s="1">
        <v>498</v>
      </c>
      <c r="H141" s="36">
        <f t="shared" si="9"/>
        <v>499.6666666666667</v>
      </c>
      <c r="O141" s="1"/>
      <c r="P141" s="1"/>
      <c r="Q141" s="1"/>
    </row>
    <row r="142" spans="1:17" ht="15" customHeight="1">
      <c r="A142" s="1">
        <v>11</v>
      </c>
      <c r="C142" s="45" t="s">
        <v>136</v>
      </c>
      <c r="D142" s="45" t="s">
        <v>13</v>
      </c>
      <c r="E142" s="1">
        <v>510</v>
      </c>
      <c r="F142" s="1">
        <v>503</v>
      </c>
      <c r="G142" s="1">
        <v>485</v>
      </c>
      <c r="H142" s="36">
        <f t="shared" si="9"/>
        <v>499.3333333333333</v>
      </c>
      <c r="O142" s="1"/>
      <c r="P142" s="1"/>
      <c r="Q142" s="1"/>
    </row>
    <row r="143" spans="1:17" ht="15" customHeight="1">
      <c r="A143" s="1">
        <v>12</v>
      </c>
      <c r="C143" s="45" t="s">
        <v>133</v>
      </c>
      <c r="D143" s="45" t="s">
        <v>9</v>
      </c>
      <c r="E143" s="1">
        <v>516</v>
      </c>
      <c r="F143" s="1">
        <v>511</v>
      </c>
      <c r="G143" s="1">
        <v>466</v>
      </c>
      <c r="H143" s="36">
        <f t="shared" si="9"/>
        <v>497.6666666666667</v>
      </c>
      <c r="O143" s="1"/>
      <c r="P143" s="1"/>
      <c r="Q143" s="1"/>
    </row>
    <row r="144" spans="1:17" ht="15" customHeight="1">
      <c r="A144" s="1">
        <v>13</v>
      </c>
      <c r="C144" s="45" t="s">
        <v>130</v>
      </c>
      <c r="D144" s="45" t="s">
        <v>4</v>
      </c>
      <c r="E144" s="1">
        <v>502</v>
      </c>
      <c r="F144" s="1">
        <v>494</v>
      </c>
      <c r="G144" s="1">
        <v>493</v>
      </c>
      <c r="H144" s="36">
        <f t="shared" si="9"/>
        <v>496.3333333333333</v>
      </c>
      <c r="O144" s="1"/>
      <c r="P144" s="1"/>
      <c r="Q144" s="1"/>
    </row>
    <row r="145" spans="1:17" ht="15" customHeight="1">
      <c r="A145" s="1">
        <v>14</v>
      </c>
      <c r="C145" s="45" t="s">
        <v>139</v>
      </c>
      <c r="D145" s="45" t="s">
        <v>12</v>
      </c>
      <c r="E145" s="1">
        <v>497</v>
      </c>
      <c r="F145" s="1">
        <v>489</v>
      </c>
      <c r="G145" s="1">
        <v>481</v>
      </c>
      <c r="H145" s="36">
        <f t="shared" si="9"/>
        <v>489</v>
      </c>
      <c r="O145" s="1"/>
      <c r="P145" s="1"/>
      <c r="Q145" s="1"/>
    </row>
    <row r="146" spans="1:17" ht="15" customHeight="1">
      <c r="A146" s="1">
        <v>15</v>
      </c>
      <c r="C146" s="45" t="s">
        <v>138</v>
      </c>
      <c r="D146" s="45" t="s">
        <v>3</v>
      </c>
      <c r="E146" s="1">
        <v>492</v>
      </c>
      <c r="F146" s="1">
        <v>487</v>
      </c>
      <c r="G146" s="1">
        <v>481</v>
      </c>
      <c r="H146" s="36">
        <f t="shared" si="9"/>
        <v>486.6666666666667</v>
      </c>
      <c r="O146" s="1"/>
      <c r="P146" s="1"/>
      <c r="Q146" s="1"/>
    </row>
    <row r="147" spans="1:17" ht="15" customHeight="1">
      <c r="A147" s="1">
        <v>16</v>
      </c>
      <c r="C147" s="45" t="s">
        <v>148</v>
      </c>
      <c r="D147" s="45" t="s">
        <v>9</v>
      </c>
      <c r="E147" s="1">
        <v>495</v>
      </c>
      <c r="F147" s="1">
        <v>489</v>
      </c>
      <c r="G147" s="1">
        <v>469</v>
      </c>
      <c r="H147" s="36">
        <f t="shared" si="9"/>
        <v>484.3333333333333</v>
      </c>
      <c r="O147" s="1"/>
      <c r="P147" s="1"/>
      <c r="Q147" s="1"/>
    </row>
    <row r="148" spans="1:17" ht="15" customHeight="1">
      <c r="A148" s="1">
        <v>17</v>
      </c>
      <c r="C148" s="45" t="s">
        <v>146</v>
      </c>
      <c r="D148" s="45" t="s">
        <v>11</v>
      </c>
      <c r="E148" s="1">
        <v>495</v>
      </c>
      <c r="F148" s="1">
        <v>479</v>
      </c>
      <c r="G148" s="1">
        <v>479</v>
      </c>
      <c r="H148" s="36">
        <f t="shared" si="9"/>
        <v>484.3333333333333</v>
      </c>
      <c r="O148" s="1"/>
      <c r="P148" s="1"/>
      <c r="Q148" s="1"/>
    </row>
    <row r="149" spans="1:17" ht="15" customHeight="1">
      <c r="A149" s="1">
        <v>18</v>
      </c>
      <c r="C149" s="45" t="s">
        <v>141</v>
      </c>
      <c r="D149" s="45" t="s">
        <v>7</v>
      </c>
      <c r="E149" s="1">
        <v>501</v>
      </c>
      <c r="F149" s="1">
        <v>476</v>
      </c>
      <c r="G149" s="1">
        <v>471</v>
      </c>
      <c r="H149" s="36">
        <f t="shared" si="9"/>
        <v>482.6666666666667</v>
      </c>
      <c r="O149" s="1"/>
      <c r="P149" s="1"/>
      <c r="Q149" s="1"/>
    </row>
    <row r="150" spans="1:17" ht="15" customHeight="1">
      <c r="A150" s="1">
        <v>19</v>
      </c>
      <c r="C150" s="45" t="s">
        <v>142</v>
      </c>
      <c r="D150" s="45" t="s">
        <v>6</v>
      </c>
      <c r="E150" s="1">
        <v>489</v>
      </c>
      <c r="F150" s="1">
        <v>482</v>
      </c>
      <c r="G150" s="1">
        <v>468</v>
      </c>
      <c r="H150" s="36">
        <f t="shared" si="9"/>
        <v>479.6666666666667</v>
      </c>
      <c r="O150" s="1"/>
      <c r="P150" s="1"/>
      <c r="Q150" s="1"/>
    </row>
    <row r="151" spans="1:17" ht="15" customHeight="1">
      <c r="A151" s="1">
        <v>20</v>
      </c>
      <c r="C151" s="45" t="s">
        <v>144</v>
      </c>
      <c r="D151" s="45" t="s">
        <v>7</v>
      </c>
      <c r="E151" s="1">
        <v>487</v>
      </c>
      <c r="F151" s="1">
        <v>470</v>
      </c>
      <c r="G151" s="1">
        <v>467</v>
      </c>
      <c r="H151" s="36">
        <f t="shared" si="9"/>
        <v>474.6666666666667</v>
      </c>
      <c r="O151" s="1"/>
      <c r="P151" s="1"/>
      <c r="Q151" s="1"/>
    </row>
    <row r="152" spans="1:17" ht="15" customHeight="1">
      <c r="A152" s="1">
        <v>21</v>
      </c>
      <c r="C152" s="45" t="s">
        <v>143</v>
      </c>
      <c r="D152" s="45" t="s">
        <v>7</v>
      </c>
      <c r="E152" s="1">
        <v>478</v>
      </c>
      <c r="F152" s="1">
        <v>467</v>
      </c>
      <c r="G152" s="1">
        <v>465</v>
      </c>
      <c r="H152" s="36">
        <f t="shared" si="9"/>
        <v>470</v>
      </c>
      <c r="O152" s="1"/>
      <c r="P152" s="1"/>
      <c r="Q152" s="1"/>
    </row>
    <row r="153" spans="1:17" ht="15" customHeight="1">
      <c r="A153" s="1">
        <v>22</v>
      </c>
      <c r="C153" s="45" t="s">
        <v>145</v>
      </c>
      <c r="D153" s="45" t="s">
        <v>0</v>
      </c>
      <c r="E153" s="1">
        <v>473</v>
      </c>
      <c r="F153" s="1">
        <v>463</v>
      </c>
      <c r="G153" s="1">
        <v>460</v>
      </c>
      <c r="H153" s="36">
        <f t="shared" si="9"/>
        <v>465.3333333333333</v>
      </c>
      <c r="O153" s="1"/>
      <c r="P153" s="1"/>
      <c r="Q153" s="1"/>
    </row>
    <row r="154" spans="1:17" ht="15" customHeight="1">
      <c r="A154" s="1">
        <v>23</v>
      </c>
      <c r="C154" s="45" t="s">
        <v>147</v>
      </c>
      <c r="D154" s="45" t="s">
        <v>8</v>
      </c>
      <c r="E154" s="1">
        <v>463</v>
      </c>
      <c r="F154" s="1">
        <v>460</v>
      </c>
      <c r="G154" s="1">
        <v>456</v>
      </c>
      <c r="H154" s="36">
        <f t="shared" si="9"/>
        <v>459.6666666666667</v>
      </c>
      <c r="O154" s="1"/>
      <c r="P154" s="1"/>
      <c r="Q154" s="1"/>
    </row>
    <row r="155" spans="1:17" ht="15" customHeight="1">
      <c r="A155" s="1">
        <v>24</v>
      </c>
      <c r="C155" s="45" t="s">
        <v>149</v>
      </c>
      <c r="D155" s="45" t="s">
        <v>14</v>
      </c>
      <c r="E155" s="1">
        <v>443</v>
      </c>
      <c r="F155" s="1">
        <v>440</v>
      </c>
      <c r="G155" s="1">
        <v>437</v>
      </c>
      <c r="H155" s="36">
        <f t="shared" si="9"/>
        <v>440</v>
      </c>
      <c r="O155" s="1"/>
      <c r="P155" s="1"/>
      <c r="Q155" s="1"/>
    </row>
    <row r="156" spans="1:17" ht="15" customHeight="1">
      <c r="A156" s="1">
        <v>25</v>
      </c>
      <c r="C156" s="45" t="s">
        <v>150</v>
      </c>
      <c r="D156" s="45" t="s">
        <v>9</v>
      </c>
      <c r="E156" s="1">
        <v>413</v>
      </c>
      <c r="F156" s="1">
        <v>411</v>
      </c>
      <c r="G156" s="1">
        <v>410</v>
      </c>
      <c r="H156" s="36">
        <f t="shared" si="9"/>
        <v>411.3333333333333</v>
      </c>
      <c r="O156" s="1"/>
      <c r="P156" s="1"/>
      <c r="Q156" s="1"/>
    </row>
    <row r="157" spans="1:17" ht="15" customHeight="1">
      <c r="A157" s="1">
        <v>26</v>
      </c>
      <c r="C157" s="45" t="s">
        <v>151</v>
      </c>
      <c r="D157" s="45" t="s">
        <v>0</v>
      </c>
      <c r="E157" s="1">
        <v>412</v>
      </c>
      <c r="F157" s="1">
        <v>391</v>
      </c>
      <c r="G157" s="1">
        <v>379</v>
      </c>
      <c r="H157" s="36">
        <f t="shared" si="9"/>
        <v>394</v>
      </c>
      <c r="O157" s="1"/>
      <c r="P157" s="1"/>
      <c r="Q157" s="1"/>
    </row>
    <row r="158" spans="1:17" ht="15" customHeight="1">
      <c r="A158" s="1">
        <v>27</v>
      </c>
      <c r="C158" s="45" t="s">
        <v>140</v>
      </c>
      <c r="D158" s="45" t="s">
        <v>9</v>
      </c>
      <c r="E158" s="1">
        <v>484</v>
      </c>
      <c r="F158" s="1">
        <v>481</v>
      </c>
      <c r="G158" s="1">
        <v>0</v>
      </c>
      <c r="H158" s="36">
        <f t="shared" si="9"/>
        <v>321.6666666666667</v>
      </c>
      <c r="O158" s="1"/>
      <c r="P158" s="1"/>
      <c r="Q158" s="1"/>
    </row>
    <row r="160" spans="2:5" ht="15" customHeight="1">
      <c r="B160" s="2" t="s">
        <v>30</v>
      </c>
      <c r="D160" s="45" t="s">
        <v>301</v>
      </c>
      <c r="E160" s="38" t="s">
        <v>302</v>
      </c>
    </row>
    <row r="162" spans="1:17" ht="15" customHeight="1">
      <c r="A162" s="1">
        <v>1</v>
      </c>
      <c r="C162" s="45" t="s">
        <v>153</v>
      </c>
      <c r="D162" s="45" t="s">
        <v>5</v>
      </c>
      <c r="E162" s="1">
        <v>489</v>
      </c>
      <c r="F162" s="1">
        <v>485</v>
      </c>
      <c r="G162" s="1">
        <v>482</v>
      </c>
      <c r="H162" s="36">
        <f>SUM(E162:G162)/3</f>
        <v>485.3333333333333</v>
      </c>
      <c r="O162" s="1"/>
      <c r="P162" s="1"/>
      <c r="Q162" s="1"/>
    </row>
    <row r="163" spans="15:17" ht="15" customHeight="1">
      <c r="O163" s="1"/>
      <c r="P163" s="1"/>
      <c r="Q163" s="1"/>
    </row>
    <row r="164" spans="2:17" ht="15" customHeight="1">
      <c r="B164" s="2" t="s">
        <v>31</v>
      </c>
      <c r="D164" s="45" t="s">
        <v>294</v>
      </c>
      <c r="E164" s="38" t="s">
        <v>303</v>
      </c>
      <c r="O164" s="1"/>
      <c r="P164" s="1"/>
      <c r="Q164" s="1"/>
    </row>
    <row r="165" spans="15:17" ht="15" customHeight="1">
      <c r="O165" s="1"/>
      <c r="P165" s="1"/>
      <c r="Q165" s="1"/>
    </row>
    <row r="166" spans="1:17" ht="15" customHeight="1">
      <c r="A166" s="1">
        <v>1</v>
      </c>
      <c r="C166" s="45" t="s">
        <v>158</v>
      </c>
      <c r="D166" s="45" t="s">
        <v>2</v>
      </c>
      <c r="E166" s="1">
        <v>523</v>
      </c>
      <c r="F166" s="1">
        <v>523</v>
      </c>
      <c r="G166" s="1">
        <v>522</v>
      </c>
      <c r="H166" s="36">
        <f aca="true" t="shared" si="10" ref="H166:H176">SUM(E166:G166)/3</f>
        <v>522.6666666666666</v>
      </c>
      <c r="O166" s="1"/>
      <c r="P166" s="1"/>
      <c r="Q166" s="1"/>
    </row>
    <row r="167" spans="1:17" ht="15" customHeight="1">
      <c r="A167" s="1">
        <v>2</v>
      </c>
      <c r="C167" s="45" t="s">
        <v>155</v>
      </c>
      <c r="D167" s="45" t="s">
        <v>7</v>
      </c>
      <c r="E167" s="1">
        <v>525</v>
      </c>
      <c r="F167" s="1">
        <v>524</v>
      </c>
      <c r="G167" s="1">
        <v>518</v>
      </c>
      <c r="H167" s="36">
        <f t="shared" si="10"/>
        <v>522.3333333333334</v>
      </c>
      <c r="O167" s="1"/>
      <c r="P167" s="1"/>
      <c r="Q167" s="1"/>
    </row>
    <row r="168" spans="1:17" ht="15" customHeight="1">
      <c r="A168" s="1">
        <v>3</v>
      </c>
      <c r="C168" s="45" t="s">
        <v>154</v>
      </c>
      <c r="D168" s="45" t="s">
        <v>7</v>
      </c>
      <c r="E168" s="1">
        <v>525</v>
      </c>
      <c r="F168" s="1">
        <v>518</v>
      </c>
      <c r="G168" s="1">
        <v>517</v>
      </c>
      <c r="H168" s="36">
        <f t="shared" si="10"/>
        <v>520</v>
      </c>
      <c r="O168" s="1"/>
      <c r="P168" s="1"/>
      <c r="Q168" s="1"/>
    </row>
    <row r="169" spans="1:17" ht="15" customHeight="1">
      <c r="A169" s="1">
        <v>4</v>
      </c>
      <c r="C169" s="45" t="s">
        <v>156</v>
      </c>
      <c r="D169" s="45" t="s">
        <v>1</v>
      </c>
      <c r="E169" s="1">
        <v>524</v>
      </c>
      <c r="F169" s="1">
        <v>516</v>
      </c>
      <c r="G169" s="1">
        <v>513</v>
      </c>
      <c r="H169" s="36">
        <f t="shared" si="10"/>
        <v>517.6666666666666</v>
      </c>
      <c r="O169" s="1"/>
      <c r="P169" s="1"/>
      <c r="Q169" s="1"/>
    </row>
    <row r="170" spans="1:17" ht="15" customHeight="1">
      <c r="A170" s="1">
        <v>5</v>
      </c>
      <c r="C170" s="45" t="s">
        <v>157</v>
      </c>
      <c r="D170" s="45" t="s">
        <v>6</v>
      </c>
      <c r="E170" s="1">
        <v>505</v>
      </c>
      <c r="F170" s="1">
        <v>502</v>
      </c>
      <c r="G170" s="1">
        <v>497</v>
      </c>
      <c r="H170" s="36">
        <f t="shared" si="10"/>
        <v>501.3333333333333</v>
      </c>
      <c r="O170" s="1"/>
      <c r="P170" s="1"/>
      <c r="Q170" s="1"/>
    </row>
    <row r="171" spans="1:17" ht="15" customHeight="1">
      <c r="A171" s="1">
        <v>6</v>
      </c>
      <c r="C171" s="45" t="s">
        <v>159</v>
      </c>
      <c r="D171" s="45" t="s">
        <v>12</v>
      </c>
      <c r="E171" s="1">
        <v>512</v>
      </c>
      <c r="F171" s="1">
        <v>496</v>
      </c>
      <c r="G171" s="1">
        <v>495</v>
      </c>
      <c r="H171" s="36">
        <f t="shared" si="10"/>
        <v>501</v>
      </c>
      <c r="O171" s="1"/>
      <c r="P171" s="1"/>
      <c r="Q171" s="1"/>
    </row>
    <row r="172" spans="1:17" ht="15" customHeight="1">
      <c r="A172" s="1">
        <v>7</v>
      </c>
      <c r="C172" s="45" t="s">
        <v>161</v>
      </c>
      <c r="D172" s="45" t="s">
        <v>14</v>
      </c>
      <c r="E172" s="1">
        <v>496</v>
      </c>
      <c r="F172" s="1">
        <v>483</v>
      </c>
      <c r="G172" s="1">
        <v>481</v>
      </c>
      <c r="H172" s="36">
        <f t="shared" si="10"/>
        <v>486.6666666666667</v>
      </c>
      <c r="O172" s="1"/>
      <c r="P172" s="1"/>
      <c r="Q172" s="1"/>
    </row>
    <row r="173" spans="1:17" ht="15" customHeight="1">
      <c r="A173" s="1">
        <v>8</v>
      </c>
      <c r="C173" s="45" t="s">
        <v>160</v>
      </c>
      <c r="D173" s="45" t="s">
        <v>8</v>
      </c>
      <c r="E173" s="1">
        <v>492</v>
      </c>
      <c r="F173" s="1">
        <v>474</v>
      </c>
      <c r="G173" s="1">
        <v>471</v>
      </c>
      <c r="H173" s="36">
        <f t="shared" si="10"/>
        <v>479</v>
      </c>
      <c r="O173" s="1"/>
      <c r="P173" s="1"/>
      <c r="Q173" s="1"/>
    </row>
    <row r="174" spans="1:17" ht="15" customHeight="1">
      <c r="A174" s="1">
        <v>9</v>
      </c>
      <c r="C174" s="45" t="s">
        <v>162</v>
      </c>
      <c r="D174" s="45" t="s">
        <v>12</v>
      </c>
      <c r="E174" s="1">
        <v>494</v>
      </c>
      <c r="F174" s="1">
        <v>472</v>
      </c>
      <c r="G174" s="1">
        <v>461</v>
      </c>
      <c r="H174" s="36">
        <f t="shared" si="10"/>
        <v>475.6666666666667</v>
      </c>
      <c r="O174" s="1"/>
      <c r="P174" s="1"/>
      <c r="Q174" s="1"/>
    </row>
    <row r="175" spans="1:17" ht="15" customHeight="1">
      <c r="A175" s="1">
        <v>10</v>
      </c>
      <c r="C175" s="45" t="s">
        <v>163</v>
      </c>
      <c r="D175" s="45" t="s">
        <v>12</v>
      </c>
      <c r="E175" s="1">
        <v>473</v>
      </c>
      <c r="F175" s="1">
        <v>466</v>
      </c>
      <c r="G175" s="1">
        <v>463</v>
      </c>
      <c r="H175" s="36">
        <f t="shared" si="10"/>
        <v>467.3333333333333</v>
      </c>
      <c r="O175" s="1"/>
      <c r="P175" s="1"/>
      <c r="Q175" s="1"/>
    </row>
    <row r="176" spans="1:17" ht="15" customHeight="1">
      <c r="A176" s="1">
        <v>11</v>
      </c>
      <c r="C176" s="45" t="s">
        <v>164</v>
      </c>
      <c r="D176" s="45" t="s">
        <v>7</v>
      </c>
      <c r="E176" s="1">
        <v>460</v>
      </c>
      <c r="F176" s="1">
        <v>459</v>
      </c>
      <c r="G176" s="1">
        <v>457</v>
      </c>
      <c r="H176" s="36">
        <f t="shared" si="10"/>
        <v>458.6666666666667</v>
      </c>
      <c r="O176" s="1"/>
      <c r="P176" s="1"/>
      <c r="Q176" s="1"/>
    </row>
    <row r="178" spans="2:5" ht="15" customHeight="1">
      <c r="B178" s="2" t="s">
        <v>32</v>
      </c>
      <c r="D178" s="45" t="s">
        <v>273</v>
      </c>
      <c r="E178" s="38" t="s">
        <v>302</v>
      </c>
    </row>
    <row r="180" spans="1:17" ht="15" customHeight="1">
      <c r="A180" s="1">
        <v>1</v>
      </c>
      <c r="C180" s="45" t="s">
        <v>166</v>
      </c>
      <c r="D180" s="45" t="s">
        <v>9</v>
      </c>
      <c r="E180" s="1">
        <v>403</v>
      </c>
      <c r="F180" s="1">
        <v>351</v>
      </c>
      <c r="G180" s="1">
        <v>346</v>
      </c>
      <c r="H180" s="36">
        <f>SUM(E180:G180)/3</f>
        <v>366.6666666666667</v>
      </c>
      <c r="O180" s="1"/>
      <c r="P180" s="1"/>
      <c r="Q180" s="1"/>
    </row>
    <row r="181" spans="15:17" ht="15" customHeight="1">
      <c r="O181" s="1"/>
      <c r="P181" s="1"/>
      <c r="Q181" s="1"/>
    </row>
    <row r="182" spans="2:17" ht="15" customHeight="1">
      <c r="B182" s="2" t="s">
        <v>33</v>
      </c>
      <c r="D182" s="46" t="s">
        <v>274</v>
      </c>
      <c r="E182" s="38" t="s">
        <v>302</v>
      </c>
      <c r="O182" s="1"/>
      <c r="P182" s="1"/>
      <c r="Q182" s="1"/>
    </row>
    <row r="183" spans="15:17" ht="15" customHeight="1">
      <c r="O183" s="1"/>
      <c r="P183" s="1"/>
      <c r="Q183" s="1"/>
    </row>
    <row r="184" spans="1:17" ht="15" customHeight="1">
      <c r="A184" s="1">
        <v>1</v>
      </c>
      <c r="C184" s="45" t="s">
        <v>167</v>
      </c>
      <c r="D184" s="45" t="s">
        <v>8</v>
      </c>
      <c r="E184" s="1">
        <v>565</v>
      </c>
      <c r="F184" s="1">
        <v>560</v>
      </c>
      <c r="G184" s="1">
        <v>559</v>
      </c>
      <c r="H184" s="36">
        <f>SUM(E184:G184)/3</f>
        <v>561.3333333333334</v>
      </c>
      <c r="O184" s="1"/>
      <c r="P184" s="1"/>
      <c r="Q184" s="1"/>
    </row>
    <row r="185" spans="1:17" ht="15" customHeight="1">
      <c r="A185" s="1">
        <v>2</v>
      </c>
      <c r="C185" s="45" t="s">
        <v>168</v>
      </c>
      <c r="D185" s="45" t="s">
        <v>4</v>
      </c>
      <c r="E185" s="1">
        <v>535</v>
      </c>
      <c r="F185" s="1">
        <v>528</v>
      </c>
      <c r="G185" s="1">
        <v>521</v>
      </c>
      <c r="H185" s="36">
        <f>SUM(E185:G185)/3</f>
        <v>528</v>
      </c>
      <c r="O185" s="1"/>
      <c r="P185" s="1"/>
      <c r="Q185" s="1"/>
    </row>
    <row r="186" spans="1:17" ht="15" customHeight="1">
      <c r="A186" s="1">
        <v>3</v>
      </c>
      <c r="C186" s="45" t="s">
        <v>169</v>
      </c>
      <c r="D186" s="45" t="s">
        <v>8</v>
      </c>
      <c r="E186" s="1">
        <v>524</v>
      </c>
      <c r="F186" s="1">
        <v>512</v>
      </c>
      <c r="G186" s="1">
        <v>512</v>
      </c>
      <c r="H186" s="36">
        <f>SUM(E186:G186)/3</f>
        <v>516</v>
      </c>
      <c r="O186" s="1"/>
      <c r="P186" s="1"/>
      <c r="Q186" s="1"/>
    </row>
    <row r="187" spans="15:17" ht="15" customHeight="1">
      <c r="O187" s="1"/>
      <c r="P187" s="1"/>
      <c r="Q187" s="1"/>
    </row>
    <row r="188" spans="2:17" ht="15" customHeight="1">
      <c r="B188" s="2" t="s">
        <v>34</v>
      </c>
      <c r="D188" s="45" t="s">
        <v>270</v>
      </c>
      <c r="E188" s="38" t="s">
        <v>290</v>
      </c>
      <c r="O188" s="1"/>
      <c r="P188" s="1"/>
      <c r="Q188" s="1"/>
    </row>
    <row r="189" spans="15:17" ht="15" customHeight="1">
      <c r="O189" s="1"/>
      <c r="P189" s="1"/>
      <c r="Q189" s="1"/>
    </row>
    <row r="190" spans="1:17" ht="15" customHeight="1">
      <c r="A190" s="1">
        <v>1</v>
      </c>
      <c r="C190" s="45" t="s">
        <v>170</v>
      </c>
      <c r="D190" s="45" t="s">
        <v>0</v>
      </c>
      <c r="E190" s="1">
        <v>576</v>
      </c>
      <c r="F190" s="1">
        <v>568</v>
      </c>
      <c r="G190" s="1">
        <v>568</v>
      </c>
      <c r="H190" s="36">
        <f aca="true" t="shared" si="11" ref="H190:H195">SUM(E190:G190)/3</f>
        <v>570.6666666666666</v>
      </c>
      <c r="O190" s="1"/>
      <c r="P190" s="1"/>
      <c r="Q190" s="1"/>
    </row>
    <row r="191" spans="1:17" ht="15" customHeight="1">
      <c r="A191" s="1">
        <v>2</v>
      </c>
      <c r="C191" s="45" t="s">
        <v>171</v>
      </c>
      <c r="D191" s="45" t="s">
        <v>12</v>
      </c>
      <c r="E191" s="1">
        <v>571</v>
      </c>
      <c r="F191" s="1">
        <v>571</v>
      </c>
      <c r="G191" s="1">
        <v>567</v>
      </c>
      <c r="H191" s="36">
        <f t="shared" si="11"/>
        <v>569.6666666666666</v>
      </c>
      <c r="O191" s="1"/>
      <c r="P191" s="1"/>
      <c r="Q191" s="1"/>
    </row>
    <row r="192" spans="1:17" ht="15" customHeight="1">
      <c r="A192" s="1">
        <v>3</v>
      </c>
      <c r="C192" s="45" t="s">
        <v>49</v>
      </c>
      <c r="D192" s="45" t="s">
        <v>6</v>
      </c>
      <c r="E192" s="1">
        <v>569</v>
      </c>
      <c r="F192" s="1">
        <v>566</v>
      </c>
      <c r="G192" s="1">
        <v>565</v>
      </c>
      <c r="H192" s="36">
        <f t="shared" si="11"/>
        <v>566.6666666666666</v>
      </c>
      <c r="O192" s="1"/>
      <c r="P192" s="1"/>
      <c r="Q192" s="1"/>
    </row>
    <row r="193" spans="1:17" ht="15" customHeight="1">
      <c r="A193" s="1">
        <v>4</v>
      </c>
      <c r="C193" s="45" t="s">
        <v>172</v>
      </c>
      <c r="D193" s="45" t="s">
        <v>8</v>
      </c>
      <c r="E193" s="1">
        <v>560</v>
      </c>
      <c r="F193" s="1">
        <v>558</v>
      </c>
      <c r="G193" s="1">
        <v>556</v>
      </c>
      <c r="H193" s="36">
        <f t="shared" si="11"/>
        <v>558</v>
      </c>
      <c r="O193" s="1"/>
      <c r="P193" s="1"/>
      <c r="Q193" s="1"/>
    </row>
    <row r="194" spans="1:17" ht="15" customHeight="1">
      <c r="A194" s="1">
        <v>5</v>
      </c>
      <c r="C194" s="45" t="s">
        <v>175</v>
      </c>
      <c r="D194" s="45" t="s">
        <v>0</v>
      </c>
      <c r="E194" s="1">
        <v>558</v>
      </c>
      <c r="F194" s="1">
        <v>551</v>
      </c>
      <c r="G194" s="1">
        <v>549</v>
      </c>
      <c r="H194" s="36">
        <f t="shared" si="11"/>
        <v>552.6666666666666</v>
      </c>
      <c r="O194" s="1"/>
      <c r="P194" s="1"/>
      <c r="Q194" s="1"/>
    </row>
    <row r="195" spans="1:17" ht="15" customHeight="1">
      <c r="A195" s="1">
        <v>6</v>
      </c>
      <c r="C195" s="45" t="s">
        <v>174</v>
      </c>
      <c r="D195" s="45" t="s">
        <v>0</v>
      </c>
      <c r="E195" s="1">
        <v>554</v>
      </c>
      <c r="F195" s="1">
        <v>546</v>
      </c>
      <c r="G195" s="1">
        <v>544</v>
      </c>
      <c r="H195" s="36">
        <f t="shared" si="11"/>
        <v>548</v>
      </c>
      <c r="O195" s="1"/>
      <c r="P195" s="1"/>
      <c r="Q195" s="1"/>
    </row>
    <row r="196" spans="15:17" ht="15" customHeight="1">
      <c r="O196" s="1"/>
      <c r="P196" s="1"/>
      <c r="Q196" s="1"/>
    </row>
    <row r="197" spans="2:17" ht="15" customHeight="1">
      <c r="B197" s="2" t="s">
        <v>35</v>
      </c>
      <c r="D197" s="45" t="s">
        <v>292</v>
      </c>
      <c r="E197" s="1" t="s">
        <v>285</v>
      </c>
      <c r="O197" s="1"/>
      <c r="P197" s="1"/>
      <c r="Q197" s="1"/>
    </row>
    <row r="198" spans="15:17" ht="15" customHeight="1">
      <c r="O198" s="1"/>
      <c r="P198" s="1"/>
      <c r="Q198" s="1"/>
    </row>
    <row r="199" spans="1:17" ht="15" customHeight="1">
      <c r="A199" s="1">
        <v>1</v>
      </c>
      <c r="C199" s="45" t="s">
        <v>176</v>
      </c>
      <c r="D199" s="45" t="s">
        <v>13</v>
      </c>
      <c r="E199" s="1">
        <v>544</v>
      </c>
      <c r="F199" s="1">
        <v>544</v>
      </c>
      <c r="G199" s="1">
        <v>537</v>
      </c>
      <c r="H199" s="36">
        <f>SUM(E199:G199)/3</f>
        <v>541.6666666666666</v>
      </c>
      <c r="O199" s="1"/>
      <c r="P199" s="1"/>
      <c r="Q199" s="1"/>
    </row>
    <row r="200" spans="1:17" ht="15" customHeight="1">
      <c r="A200" s="1">
        <v>2</v>
      </c>
      <c r="C200" s="45" t="s">
        <v>179</v>
      </c>
      <c r="D200" s="45" t="s">
        <v>12</v>
      </c>
      <c r="E200" s="1">
        <v>538</v>
      </c>
      <c r="F200" s="1">
        <v>529</v>
      </c>
      <c r="G200" s="1">
        <v>523</v>
      </c>
      <c r="H200" s="36">
        <f>SUM(E200:G200)/3</f>
        <v>530</v>
      </c>
      <c r="O200" s="1"/>
      <c r="P200" s="1"/>
      <c r="Q200" s="1"/>
    </row>
    <row r="201" spans="1:17" ht="15" customHeight="1">
      <c r="A201" s="1">
        <v>3</v>
      </c>
      <c r="C201" s="45" t="s">
        <v>177</v>
      </c>
      <c r="D201" s="45" t="s">
        <v>13</v>
      </c>
      <c r="E201" s="1">
        <v>527</v>
      </c>
      <c r="F201" s="1">
        <v>525</v>
      </c>
      <c r="G201" s="1">
        <v>521</v>
      </c>
      <c r="H201" s="36">
        <f>SUM(E201:G201)/3</f>
        <v>524.3333333333334</v>
      </c>
      <c r="O201" s="1"/>
      <c r="P201" s="1"/>
      <c r="Q201" s="1"/>
    </row>
    <row r="202" spans="1:17" ht="15" customHeight="1">
      <c r="A202" s="1">
        <v>4</v>
      </c>
      <c r="C202" s="45" t="s">
        <v>178</v>
      </c>
      <c r="D202" s="45" t="s">
        <v>9</v>
      </c>
      <c r="E202" s="1">
        <v>530</v>
      </c>
      <c r="F202" s="1">
        <v>514</v>
      </c>
      <c r="G202" s="1">
        <v>511</v>
      </c>
      <c r="H202" s="36">
        <f>SUM(E202:G202)/3</f>
        <v>518.3333333333334</v>
      </c>
      <c r="O202" s="1"/>
      <c r="P202" s="1"/>
      <c r="Q202" s="1"/>
    </row>
    <row r="203" spans="1:17" ht="15" customHeight="1">
      <c r="A203" s="1">
        <v>5</v>
      </c>
      <c r="C203" s="45" t="s">
        <v>180</v>
      </c>
      <c r="D203" s="45" t="s">
        <v>6</v>
      </c>
      <c r="E203" s="1">
        <v>518</v>
      </c>
      <c r="F203" s="1">
        <v>516</v>
      </c>
      <c r="G203" s="1">
        <v>504</v>
      </c>
      <c r="H203" s="36">
        <f>SUM(E203:G203)/3</f>
        <v>512.6666666666666</v>
      </c>
      <c r="O203" s="1"/>
      <c r="P203" s="1"/>
      <c r="Q203" s="1"/>
    </row>
    <row r="204" spans="15:17" ht="15" customHeight="1">
      <c r="O204" s="1"/>
      <c r="P204" s="1"/>
      <c r="Q204" s="1"/>
    </row>
    <row r="205" spans="2:17" ht="15" customHeight="1">
      <c r="B205" s="2" t="s">
        <v>36</v>
      </c>
      <c r="D205" s="45" t="s">
        <v>272</v>
      </c>
      <c r="E205" s="38" t="s">
        <v>287</v>
      </c>
      <c r="O205" s="1"/>
      <c r="P205" s="1"/>
      <c r="Q205" s="1"/>
    </row>
    <row r="206" spans="15:17" ht="15" customHeight="1">
      <c r="O206" s="1"/>
      <c r="P206" s="1"/>
      <c r="Q206" s="1"/>
    </row>
    <row r="207" spans="1:17" ht="15" customHeight="1">
      <c r="A207" s="1">
        <v>1</v>
      </c>
      <c r="C207" s="45" t="s">
        <v>181</v>
      </c>
      <c r="D207" s="45" t="s">
        <v>13</v>
      </c>
      <c r="E207" s="1">
        <v>582</v>
      </c>
      <c r="F207" s="1">
        <v>580</v>
      </c>
      <c r="G207" s="1">
        <v>580</v>
      </c>
      <c r="H207" s="36">
        <f aca="true" t="shared" si="12" ref="H207:H218">SUM(E207:G207)/3</f>
        <v>580.6666666666666</v>
      </c>
      <c r="O207" s="1"/>
      <c r="P207" s="1"/>
      <c r="Q207" s="1"/>
    </row>
    <row r="208" spans="1:17" ht="15" customHeight="1">
      <c r="A208" s="1">
        <v>2</v>
      </c>
      <c r="C208" s="45" t="s">
        <v>183</v>
      </c>
      <c r="D208" s="45" t="s">
        <v>6</v>
      </c>
      <c r="E208" s="1">
        <v>579</v>
      </c>
      <c r="F208" s="1">
        <v>577</v>
      </c>
      <c r="G208" s="1">
        <v>576</v>
      </c>
      <c r="H208" s="36">
        <f t="shared" si="12"/>
        <v>577.3333333333334</v>
      </c>
      <c r="O208" s="1"/>
      <c r="P208" s="1"/>
      <c r="Q208" s="1"/>
    </row>
    <row r="209" spans="1:17" ht="15" customHeight="1">
      <c r="A209" s="1">
        <v>3</v>
      </c>
      <c r="C209" s="45" t="s">
        <v>182</v>
      </c>
      <c r="D209" s="45" t="s">
        <v>13</v>
      </c>
      <c r="E209" s="1">
        <v>579</v>
      </c>
      <c r="F209" s="1">
        <v>575</v>
      </c>
      <c r="G209" s="1">
        <v>573</v>
      </c>
      <c r="H209" s="36">
        <f t="shared" si="12"/>
        <v>575.6666666666666</v>
      </c>
      <c r="O209" s="1"/>
      <c r="P209" s="1"/>
      <c r="Q209" s="1"/>
    </row>
    <row r="210" spans="1:17" ht="15" customHeight="1">
      <c r="A210" s="1">
        <v>4</v>
      </c>
      <c r="C210" s="45" t="s">
        <v>184</v>
      </c>
      <c r="D210" s="45" t="s">
        <v>13</v>
      </c>
      <c r="E210" s="1">
        <v>572</v>
      </c>
      <c r="F210" s="1">
        <v>569</v>
      </c>
      <c r="G210" s="1">
        <v>568</v>
      </c>
      <c r="H210" s="36">
        <f t="shared" si="12"/>
        <v>569.6666666666666</v>
      </c>
      <c r="O210" s="1"/>
      <c r="P210" s="1"/>
      <c r="Q210" s="1"/>
    </row>
    <row r="211" spans="1:17" ht="15" customHeight="1">
      <c r="A211" s="1">
        <v>5</v>
      </c>
      <c r="C211" s="45" t="s">
        <v>185</v>
      </c>
      <c r="D211" s="45" t="s">
        <v>8</v>
      </c>
      <c r="E211" s="1">
        <v>569</v>
      </c>
      <c r="F211" s="1">
        <v>568</v>
      </c>
      <c r="G211" s="1">
        <v>565</v>
      </c>
      <c r="H211" s="36">
        <f t="shared" si="12"/>
        <v>567.3333333333334</v>
      </c>
      <c r="O211" s="1"/>
      <c r="P211" s="1"/>
      <c r="Q211" s="1"/>
    </row>
    <row r="212" spans="1:17" ht="15" customHeight="1">
      <c r="A212" s="1">
        <v>6</v>
      </c>
      <c r="C212" s="45" t="s">
        <v>152</v>
      </c>
      <c r="D212" s="45" t="s">
        <v>0</v>
      </c>
      <c r="E212" s="1">
        <v>565</v>
      </c>
      <c r="F212" s="1">
        <v>564</v>
      </c>
      <c r="G212" s="1">
        <v>563</v>
      </c>
      <c r="H212" s="36">
        <f t="shared" si="12"/>
        <v>564</v>
      </c>
      <c r="O212" s="1"/>
      <c r="P212" s="1"/>
      <c r="Q212" s="1"/>
    </row>
    <row r="213" spans="1:17" ht="15" customHeight="1">
      <c r="A213" s="1">
        <v>7</v>
      </c>
      <c r="C213" s="45" t="s">
        <v>186</v>
      </c>
      <c r="D213" s="45" t="s">
        <v>6</v>
      </c>
      <c r="E213" s="1">
        <v>565</v>
      </c>
      <c r="F213" s="1">
        <v>562</v>
      </c>
      <c r="G213" s="1">
        <v>561</v>
      </c>
      <c r="H213" s="36">
        <f t="shared" si="12"/>
        <v>562.6666666666666</v>
      </c>
      <c r="O213" s="1"/>
      <c r="P213" s="1"/>
      <c r="Q213" s="1"/>
    </row>
    <row r="214" spans="1:17" ht="15" customHeight="1">
      <c r="A214" s="1">
        <v>8</v>
      </c>
      <c r="C214" s="45" t="s">
        <v>187</v>
      </c>
      <c r="D214" s="45" t="s">
        <v>12</v>
      </c>
      <c r="E214" s="1">
        <v>559</v>
      </c>
      <c r="F214" s="1">
        <v>558</v>
      </c>
      <c r="G214" s="1">
        <v>558</v>
      </c>
      <c r="H214" s="36">
        <f t="shared" si="12"/>
        <v>558.3333333333334</v>
      </c>
      <c r="O214" s="1"/>
      <c r="P214" s="1"/>
      <c r="Q214" s="1"/>
    </row>
    <row r="215" spans="1:17" ht="15" customHeight="1">
      <c r="A215" s="1">
        <v>9</v>
      </c>
      <c r="C215" s="45" t="s">
        <v>188</v>
      </c>
      <c r="D215" s="45" t="s">
        <v>8</v>
      </c>
      <c r="E215" s="1">
        <v>555</v>
      </c>
      <c r="F215" s="1">
        <v>555</v>
      </c>
      <c r="G215" s="1">
        <v>554</v>
      </c>
      <c r="H215" s="36">
        <f t="shared" si="12"/>
        <v>554.6666666666666</v>
      </c>
      <c r="O215" s="1"/>
      <c r="P215" s="1"/>
      <c r="Q215" s="1"/>
    </row>
    <row r="216" spans="1:17" ht="15" customHeight="1">
      <c r="A216" s="1">
        <v>10</v>
      </c>
      <c r="C216" s="45" t="s">
        <v>190</v>
      </c>
      <c r="D216" s="45" t="s">
        <v>12</v>
      </c>
      <c r="E216" s="1">
        <v>555</v>
      </c>
      <c r="F216" s="1">
        <v>554</v>
      </c>
      <c r="G216" s="1">
        <v>554</v>
      </c>
      <c r="H216" s="36">
        <f t="shared" si="12"/>
        <v>554.3333333333334</v>
      </c>
      <c r="O216" s="1"/>
      <c r="P216" s="1"/>
      <c r="Q216" s="1"/>
    </row>
    <row r="217" spans="1:17" ht="15" customHeight="1">
      <c r="A217" s="1">
        <v>11</v>
      </c>
      <c r="C217" s="45" t="s">
        <v>189</v>
      </c>
      <c r="D217" s="45" t="s">
        <v>8</v>
      </c>
      <c r="E217" s="1">
        <v>555</v>
      </c>
      <c r="F217" s="1">
        <v>551</v>
      </c>
      <c r="G217" s="1">
        <v>549</v>
      </c>
      <c r="H217" s="36">
        <f t="shared" si="12"/>
        <v>551.6666666666666</v>
      </c>
      <c r="O217" s="1"/>
      <c r="P217" s="1"/>
      <c r="Q217" s="1"/>
    </row>
    <row r="218" spans="1:17" ht="15" customHeight="1">
      <c r="A218" s="1">
        <v>12</v>
      </c>
      <c r="C218" s="45" t="s">
        <v>191</v>
      </c>
      <c r="D218" s="45" t="s">
        <v>13</v>
      </c>
      <c r="E218" s="1">
        <v>544</v>
      </c>
      <c r="F218" s="1">
        <v>537</v>
      </c>
      <c r="G218" s="1">
        <v>534</v>
      </c>
      <c r="H218" s="36">
        <f t="shared" si="12"/>
        <v>538.3333333333334</v>
      </c>
      <c r="O218" s="1"/>
      <c r="P218" s="1"/>
      <c r="Q218" s="1"/>
    </row>
    <row r="220" spans="2:5" ht="15" customHeight="1">
      <c r="B220" s="2" t="s">
        <v>37</v>
      </c>
      <c r="D220" s="45" t="s">
        <v>275</v>
      </c>
      <c r="E220" s="38" t="s">
        <v>302</v>
      </c>
    </row>
    <row r="222" spans="1:8" ht="15" customHeight="1">
      <c r="A222" s="1">
        <v>1</v>
      </c>
      <c r="C222" s="45" t="s">
        <v>192</v>
      </c>
      <c r="D222" s="45" t="s">
        <v>12</v>
      </c>
      <c r="E222" s="1">
        <v>560</v>
      </c>
      <c r="F222" s="1">
        <v>554</v>
      </c>
      <c r="G222" s="1">
        <v>545</v>
      </c>
      <c r="H222" s="36">
        <f>SUM(E222:G222)/3</f>
        <v>553</v>
      </c>
    </row>
    <row r="223" spans="1:8" ht="15" customHeight="1">
      <c r="A223" s="1">
        <v>2</v>
      </c>
      <c r="C223" s="45" t="s">
        <v>193</v>
      </c>
      <c r="D223" s="45" t="s">
        <v>7</v>
      </c>
      <c r="E223" s="1">
        <v>448</v>
      </c>
      <c r="F223" s="1">
        <v>447</v>
      </c>
      <c r="G223" s="1">
        <v>396</v>
      </c>
      <c r="H223" s="36">
        <f>SUM(E223:G223)/3</f>
        <v>430.3333333333333</v>
      </c>
    </row>
    <row r="225" spans="2:5" ht="15" customHeight="1">
      <c r="B225" s="2" t="s">
        <v>38</v>
      </c>
      <c r="D225" s="45" t="s">
        <v>268</v>
      </c>
      <c r="E225" s="1" t="s">
        <v>285</v>
      </c>
    </row>
    <row r="227" spans="1:8" ht="15" customHeight="1">
      <c r="A227" s="1">
        <v>1</v>
      </c>
      <c r="C227" s="45" t="s">
        <v>194</v>
      </c>
      <c r="D227" s="45" t="s">
        <v>13</v>
      </c>
      <c r="E227" s="1">
        <v>565</v>
      </c>
      <c r="F227" s="1">
        <v>563</v>
      </c>
      <c r="G227" s="1">
        <v>563</v>
      </c>
      <c r="H227" s="36">
        <f>SUM(E227:G227)/3</f>
        <v>563.6666666666666</v>
      </c>
    </row>
    <row r="228" spans="1:8" ht="15" customHeight="1">
      <c r="A228" s="1">
        <v>2</v>
      </c>
      <c r="C228" s="45" t="s">
        <v>196</v>
      </c>
      <c r="D228" s="45" t="s">
        <v>9</v>
      </c>
      <c r="E228" s="1">
        <v>555</v>
      </c>
      <c r="F228" s="1">
        <v>549</v>
      </c>
      <c r="G228" s="1">
        <v>545</v>
      </c>
      <c r="H228" s="36">
        <f>SUM(E228:G228)/3</f>
        <v>549.6666666666666</v>
      </c>
    </row>
    <row r="229" spans="1:8" ht="15" customHeight="1">
      <c r="A229" s="1">
        <v>3</v>
      </c>
      <c r="C229" s="45" t="s">
        <v>195</v>
      </c>
      <c r="D229" s="45" t="s">
        <v>12</v>
      </c>
      <c r="E229" s="1">
        <v>550</v>
      </c>
      <c r="F229" s="1">
        <v>548</v>
      </c>
      <c r="G229" s="1">
        <v>547</v>
      </c>
      <c r="H229" s="36">
        <f>SUM(E229:G229)/3</f>
        <v>548.3333333333334</v>
      </c>
    </row>
    <row r="230" spans="1:8" ht="15" customHeight="1">
      <c r="A230" s="1">
        <v>4</v>
      </c>
      <c r="C230" s="45" t="s">
        <v>165</v>
      </c>
      <c r="D230" s="45" t="s">
        <v>7</v>
      </c>
      <c r="E230" s="1">
        <v>442</v>
      </c>
      <c r="F230" s="1">
        <v>430</v>
      </c>
      <c r="G230" s="1">
        <v>406</v>
      </c>
      <c r="H230" s="36">
        <f>SUM(E230:G230)/3</f>
        <v>426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14" sqref="I14"/>
    </sheetView>
  </sheetViews>
  <sheetFormatPr defaultColWidth="11.421875" defaultRowHeight="15" customHeight="1"/>
  <cols>
    <col min="1" max="1" width="4.8515625" style="1" customWidth="1"/>
    <col min="2" max="2" width="32.57421875" style="2" bestFit="1" customWidth="1"/>
    <col min="3" max="3" width="7.57421875" style="1" customWidth="1"/>
    <col min="4" max="8" width="11.421875" style="1" customWidth="1"/>
  </cols>
  <sheetData>
    <row r="1" ht="15" customHeight="1">
      <c r="A1" s="35" t="s">
        <v>259</v>
      </c>
    </row>
    <row r="2" ht="15" customHeight="1">
      <c r="A2" s="35" t="s">
        <v>260</v>
      </c>
    </row>
    <row r="3" ht="15" customHeight="1" thickBot="1"/>
    <row r="4" spans="1:5" ht="15" customHeight="1">
      <c r="A4" s="7"/>
      <c r="B4" s="8"/>
      <c r="C4" s="9" t="s">
        <v>197</v>
      </c>
      <c r="D4" s="9"/>
      <c r="E4" s="10"/>
    </row>
    <row r="5" spans="1:5" ht="15" customHeight="1">
      <c r="A5" s="11"/>
      <c r="B5" s="12" t="s">
        <v>32</v>
      </c>
      <c r="C5" s="13">
        <v>1</v>
      </c>
      <c r="D5" s="24" t="s">
        <v>200</v>
      </c>
      <c r="E5" s="14"/>
    </row>
    <row r="6" spans="1:5" ht="15" customHeight="1">
      <c r="A6" s="11"/>
      <c r="B6" s="12" t="s">
        <v>33</v>
      </c>
      <c r="C6" s="13">
        <v>3</v>
      </c>
      <c r="D6" s="24" t="s">
        <v>200</v>
      </c>
      <c r="E6" s="14"/>
    </row>
    <row r="7" spans="1:5" ht="15" customHeight="1">
      <c r="A7" s="11"/>
      <c r="B7" s="12" t="s">
        <v>37</v>
      </c>
      <c r="C7" s="13">
        <v>2</v>
      </c>
      <c r="D7" s="24" t="s">
        <v>200</v>
      </c>
      <c r="E7" s="14"/>
    </row>
    <row r="8" spans="1:5" ht="15" customHeight="1">
      <c r="A8" s="11"/>
      <c r="B8" s="12" t="s">
        <v>16</v>
      </c>
      <c r="C8" s="15">
        <v>6</v>
      </c>
      <c r="D8" s="13"/>
      <c r="E8" s="14"/>
    </row>
    <row r="9" spans="1:7" ht="15" customHeight="1">
      <c r="A9" s="11"/>
      <c r="B9" s="12" t="s">
        <v>17</v>
      </c>
      <c r="C9" s="16">
        <v>6</v>
      </c>
      <c r="D9" s="13"/>
      <c r="E9" s="14"/>
      <c r="G9" s="42" t="s">
        <v>295</v>
      </c>
    </row>
    <row r="10" spans="1:7" ht="15" customHeight="1">
      <c r="A10" s="11"/>
      <c r="B10" s="12" t="s">
        <v>34</v>
      </c>
      <c r="C10" s="16">
        <v>6</v>
      </c>
      <c r="D10" s="13"/>
      <c r="E10" s="14"/>
      <c r="G10" s="41" t="s">
        <v>296</v>
      </c>
    </row>
    <row r="11" spans="1:7" ht="15" customHeight="1">
      <c r="A11" s="11"/>
      <c r="B11" s="12" t="s">
        <v>35</v>
      </c>
      <c r="C11" s="15">
        <v>5</v>
      </c>
      <c r="D11" s="13"/>
      <c r="E11" s="14"/>
      <c r="G11" s="43" t="s">
        <v>297</v>
      </c>
    </row>
    <row r="12" spans="1:5" ht="15" customHeight="1">
      <c r="A12" s="11"/>
      <c r="B12" s="12" t="s">
        <v>38</v>
      </c>
      <c r="C12" s="15">
        <v>4</v>
      </c>
      <c r="D12" s="13"/>
      <c r="E12" s="14"/>
    </row>
    <row r="13" spans="1:7" ht="15" customHeight="1">
      <c r="A13" s="11"/>
      <c r="B13" s="12" t="s">
        <v>26</v>
      </c>
      <c r="C13" s="16">
        <v>6</v>
      </c>
      <c r="D13" s="13"/>
      <c r="E13" s="14"/>
      <c r="G13" s="37"/>
    </row>
    <row r="14" spans="1:7" ht="15" customHeight="1">
      <c r="A14" s="11"/>
      <c r="B14" s="12" t="s">
        <v>31</v>
      </c>
      <c r="C14" s="22">
        <v>11</v>
      </c>
      <c r="D14" s="13"/>
      <c r="E14" s="14"/>
      <c r="G14" s="37"/>
    </row>
    <row r="15" spans="1:7" ht="15" customHeight="1" thickBot="1">
      <c r="A15" s="17"/>
      <c r="B15" s="18" t="s">
        <v>30</v>
      </c>
      <c r="C15" s="19">
        <v>1</v>
      </c>
      <c r="D15" s="40" t="s">
        <v>200</v>
      </c>
      <c r="E15" s="21"/>
      <c r="G15" s="37"/>
    </row>
    <row r="16" ht="15" customHeight="1">
      <c r="C16" s="1">
        <f>SUM(C5:C15)</f>
        <v>51</v>
      </c>
    </row>
    <row r="17" ht="15" customHeight="1" thickBot="1"/>
    <row r="18" spans="1:5" ht="15" customHeight="1">
      <c r="A18" s="7"/>
      <c r="B18" s="8"/>
      <c r="C18" s="9" t="s">
        <v>197</v>
      </c>
      <c r="D18" s="9"/>
      <c r="E18" s="10"/>
    </row>
    <row r="19" spans="1:5" ht="15" customHeight="1">
      <c r="A19" s="11"/>
      <c r="B19" s="12" t="s">
        <v>18</v>
      </c>
      <c r="C19" s="15">
        <v>6</v>
      </c>
      <c r="D19" s="13"/>
      <c r="E19" s="14"/>
    </row>
    <row r="20" spans="1:5" ht="15" customHeight="1">
      <c r="A20" s="11"/>
      <c r="B20" s="12" t="s">
        <v>19</v>
      </c>
      <c r="C20" s="39">
        <v>3</v>
      </c>
      <c r="D20" s="24" t="s">
        <v>200</v>
      </c>
      <c r="E20" s="14"/>
    </row>
    <row r="21" spans="1:7" ht="15" customHeight="1">
      <c r="A21" s="11"/>
      <c r="B21" s="12" t="s">
        <v>20</v>
      </c>
      <c r="C21" s="15">
        <v>5</v>
      </c>
      <c r="D21" s="13"/>
      <c r="E21" s="14"/>
      <c r="G21" s="42" t="s">
        <v>295</v>
      </c>
    </row>
    <row r="22" spans="1:7" ht="15" customHeight="1">
      <c r="A22" s="11"/>
      <c r="B22" s="12" t="s">
        <v>21</v>
      </c>
      <c r="C22" s="16">
        <v>10</v>
      </c>
      <c r="D22" s="13"/>
      <c r="E22" s="14"/>
      <c r="G22" s="41" t="s">
        <v>296</v>
      </c>
    </row>
    <row r="23" spans="1:7" ht="15" customHeight="1">
      <c r="A23" s="11"/>
      <c r="B23" s="12" t="s">
        <v>22</v>
      </c>
      <c r="C23" s="15">
        <v>8</v>
      </c>
      <c r="D23" s="13"/>
      <c r="E23" s="14"/>
      <c r="G23" s="43" t="s">
        <v>297</v>
      </c>
    </row>
    <row r="24" spans="1:5" ht="15" customHeight="1">
      <c r="A24" s="11"/>
      <c r="B24" s="12" t="s">
        <v>23</v>
      </c>
      <c r="C24" s="16">
        <v>11</v>
      </c>
      <c r="D24" s="13"/>
      <c r="E24" s="14"/>
    </row>
    <row r="25" spans="1:5" ht="15" customHeight="1">
      <c r="A25" s="11"/>
      <c r="B25" s="12" t="s">
        <v>25</v>
      </c>
      <c r="C25" s="15">
        <v>4</v>
      </c>
      <c r="D25" s="13"/>
      <c r="E25" s="14"/>
    </row>
    <row r="26" spans="1:5" ht="15" customHeight="1" thickBot="1">
      <c r="A26" s="17"/>
      <c r="B26" s="18" t="s">
        <v>24</v>
      </c>
      <c r="C26" s="20">
        <v>6</v>
      </c>
      <c r="D26" s="19"/>
      <c r="E26" s="21"/>
    </row>
    <row r="27" ht="15" customHeight="1">
      <c r="C27" s="1">
        <f>SUM(C19:C26)</f>
        <v>53</v>
      </c>
    </row>
    <row r="28" ht="15" customHeight="1" thickBot="1"/>
    <row r="29" spans="1:7" ht="15" customHeight="1">
      <c r="A29" s="7"/>
      <c r="B29" s="8" t="s">
        <v>36</v>
      </c>
      <c r="C29" s="23">
        <v>12</v>
      </c>
      <c r="D29" s="9"/>
      <c r="E29" s="10"/>
      <c r="G29" s="42" t="s">
        <v>295</v>
      </c>
    </row>
    <row r="30" spans="1:7" ht="15" customHeight="1">
      <c r="A30" s="11"/>
      <c r="B30" s="12" t="s">
        <v>27</v>
      </c>
      <c r="C30" s="16">
        <v>4</v>
      </c>
      <c r="D30" s="13"/>
      <c r="E30" s="14"/>
      <c r="G30" s="41" t="s">
        <v>296</v>
      </c>
    </row>
    <row r="31" spans="1:7" ht="15" customHeight="1">
      <c r="A31" s="11"/>
      <c r="B31" s="12" t="s">
        <v>29</v>
      </c>
      <c r="C31" s="22">
        <v>27</v>
      </c>
      <c r="D31" s="13"/>
      <c r="E31" s="14"/>
      <c r="G31" s="43" t="s">
        <v>297</v>
      </c>
    </row>
    <row r="32" spans="1:5" ht="15" customHeight="1" thickBot="1">
      <c r="A32" s="17"/>
      <c r="B32" s="18" t="s">
        <v>28</v>
      </c>
      <c r="C32" s="32">
        <v>13</v>
      </c>
      <c r="D32" s="19"/>
      <c r="E32" s="21"/>
    </row>
    <row r="33" ht="15" customHeight="1">
      <c r="C33" s="1">
        <f>SUM(C29:C32)</f>
        <v>56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J16" sqref="J16"/>
    </sheetView>
  </sheetViews>
  <sheetFormatPr defaultColWidth="11.421875" defaultRowHeight="15"/>
  <cols>
    <col min="1" max="1" width="15.28125" style="0" customWidth="1"/>
    <col min="3" max="3" width="16.421875" style="0" customWidth="1"/>
  </cols>
  <sheetData>
    <row r="2" s="25" customFormat="1" ht="21">
      <c r="A2" s="25" t="s">
        <v>202</v>
      </c>
    </row>
    <row r="3" ht="15">
      <c r="A3" s="33" t="s">
        <v>258</v>
      </c>
    </row>
    <row r="4" ht="10.5" customHeight="1"/>
    <row r="5" s="26" customFormat="1" ht="18.75">
      <c r="A5" s="26" t="s">
        <v>201</v>
      </c>
    </row>
    <row r="6" spans="1:4" ht="15">
      <c r="A6" t="s">
        <v>203</v>
      </c>
      <c r="B6" t="s">
        <v>213</v>
      </c>
      <c r="C6" t="s">
        <v>216</v>
      </c>
      <c r="D6" t="s">
        <v>284</v>
      </c>
    </row>
    <row r="7" spans="3:4" ht="15">
      <c r="C7" t="s">
        <v>219</v>
      </c>
      <c r="D7" t="s">
        <v>217</v>
      </c>
    </row>
    <row r="8" spans="3:4" ht="15">
      <c r="C8" t="s">
        <v>218</v>
      </c>
      <c r="D8" t="s">
        <v>220</v>
      </c>
    </row>
    <row r="9" spans="1:2" ht="15">
      <c r="A9" t="s">
        <v>204</v>
      </c>
      <c r="B9" t="s">
        <v>205</v>
      </c>
    </row>
    <row r="10" spans="1:2" ht="15">
      <c r="A10" t="s">
        <v>206</v>
      </c>
      <c r="B10" t="s">
        <v>214</v>
      </c>
    </row>
    <row r="11" spans="1:3" ht="15">
      <c r="A11" t="s">
        <v>207</v>
      </c>
      <c r="B11" t="s">
        <v>215</v>
      </c>
      <c r="C11" t="s">
        <v>217</v>
      </c>
    </row>
    <row r="12" spans="1:3" ht="15">
      <c r="A12" t="s">
        <v>208</v>
      </c>
      <c r="B12" t="s">
        <v>209</v>
      </c>
      <c r="C12" t="s">
        <v>217</v>
      </c>
    </row>
    <row r="14" s="26" customFormat="1" ht="18.75">
      <c r="A14" s="26" t="s">
        <v>221</v>
      </c>
    </row>
    <row r="15" spans="1:10" ht="18.75">
      <c r="A15" t="s">
        <v>203</v>
      </c>
      <c r="B15" t="s">
        <v>210</v>
      </c>
      <c r="C15" t="s">
        <v>216</v>
      </c>
      <c r="D15" t="s">
        <v>304</v>
      </c>
      <c r="J15" s="12"/>
    </row>
    <row r="16" spans="1:10" ht="18.75">
      <c r="A16" t="s">
        <v>204</v>
      </c>
      <c r="B16" t="s">
        <v>211</v>
      </c>
      <c r="C16" t="s">
        <v>218</v>
      </c>
      <c r="D16" t="s">
        <v>305</v>
      </c>
      <c r="J16" s="12"/>
    </row>
    <row r="17" spans="1:10" ht="18.75">
      <c r="A17" t="s">
        <v>206</v>
      </c>
      <c r="B17" t="s">
        <v>212</v>
      </c>
      <c r="J17" s="12"/>
    </row>
    <row r="18" ht="18.75">
      <c r="J18" s="12"/>
    </row>
    <row r="19" spans="1:10" ht="18.75">
      <c r="A19" s="26" t="s">
        <v>222</v>
      </c>
      <c r="J19" s="12"/>
    </row>
    <row r="20" spans="1:10" ht="18.75">
      <c r="A20" t="s">
        <v>203</v>
      </c>
      <c r="B20" t="s">
        <v>223</v>
      </c>
      <c r="C20" t="s">
        <v>218</v>
      </c>
      <c r="D20" t="s">
        <v>226</v>
      </c>
      <c r="I20" s="12"/>
      <c r="J20" s="12"/>
    </row>
    <row r="21" spans="1:10" ht="18.75">
      <c r="A21" t="s">
        <v>204</v>
      </c>
      <c r="B21" t="s">
        <v>224</v>
      </c>
      <c r="I21" s="12"/>
      <c r="J21" s="12"/>
    </row>
    <row r="22" spans="1:10" ht="18.75">
      <c r="A22" t="s">
        <v>206</v>
      </c>
      <c r="B22" t="s">
        <v>225</v>
      </c>
      <c r="I22" s="12"/>
      <c r="J22" s="12"/>
    </row>
    <row r="23" ht="18.75">
      <c r="I23" s="12"/>
    </row>
    <row r="24" s="25" customFormat="1" ht="21">
      <c r="A24" s="25" t="s">
        <v>230</v>
      </c>
    </row>
    <row r="25" s="25" customFormat="1" ht="21"/>
    <row r="26" s="25" customFormat="1" ht="21">
      <c r="A26" s="34" t="s">
        <v>257</v>
      </c>
    </row>
    <row r="27" spans="1:10" ht="18.75">
      <c r="A27" s="27" t="s">
        <v>198</v>
      </c>
      <c r="J27" s="12"/>
    </row>
    <row r="28" spans="1:4" ht="15">
      <c r="A28" s="3" t="s">
        <v>227</v>
      </c>
      <c r="B28" t="s">
        <v>231</v>
      </c>
      <c r="D28" t="s">
        <v>236</v>
      </c>
    </row>
    <row r="29" spans="1:2" ht="15">
      <c r="A29" s="3" t="s">
        <v>243</v>
      </c>
      <c r="B29" t="s">
        <v>237</v>
      </c>
    </row>
    <row r="30" spans="1:4" ht="15">
      <c r="A30" s="3" t="s">
        <v>244</v>
      </c>
      <c r="B30" t="s">
        <v>231</v>
      </c>
      <c r="D30" t="s">
        <v>235</v>
      </c>
    </row>
    <row r="31" spans="1:2" ht="15">
      <c r="A31" s="3" t="s">
        <v>245</v>
      </c>
      <c r="B31" t="s">
        <v>238</v>
      </c>
    </row>
    <row r="32" spans="1:4" ht="15">
      <c r="A32" s="4" t="s">
        <v>246</v>
      </c>
      <c r="B32" t="s">
        <v>231</v>
      </c>
      <c r="D32" t="s">
        <v>234</v>
      </c>
    </row>
    <row r="33" spans="1:2" ht="15">
      <c r="A33" s="4" t="s">
        <v>228</v>
      </c>
      <c r="B33" t="s">
        <v>239</v>
      </c>
    </row>
    <row r="34" spans="1:2" ht="15">
      <c r="A34" s="4" t="s">
        <v>247</v>
      </c>
      <c r="B34" t="s">
        <v>232</v>
      </c>
    </row>
    <row r="35" spans="1:2" ht="15">
      <c r="A35" s="3" t="s">
        <v>248</v>
      </c>
      <c r="B35" t="s">
        <v>208</v>
      </c>
    </row>
    <row r="36" ht="15">
      <c r="A36" s="4"/>
    </row>
    <row r="37" ht="15.75">
      <c r="A37" s="27" t="s">
        <v>199</v>
      </c>
    </row>
    <row r="38" spans="1:5" ht="15">
      <c r="A38" s="3" t="s">
        <v>233</v>
      </c>
      <c r="B38" t="s">
        <v>231</v>
      </c>
      <c r="D38" s="28" t="s">
        <v>263</v>
      </c>
      <c r="E38" s="6"/>
    </row>
    <row r="39" spans="1:2" ht="15">
      <c r="A39" s="5" t="s">
        <v>249</v>
      </c>
      <c r="B39" s="28" t="s">
        <v>261</v>
      </c>
    </row>
    <row r="40" spans="1:5" ht="15">
      <c r="A40" s="3" t="s">
        <v>250</v>
      </c>
      <c r="B40" t="s">
        <v>231</v>
      </c>
      <c r="D40" s="28" t="s">
        <v>262</v>
      </c>
      <c r="E40" s="6"/>
    </row>
    <row r="41" spans="1:2" ht="15">
      <c r="A41" s="5" t="s">
        <v>251</v>
      </c>
      <c r="B41" s="28" t="s">
        <v>264</v>
      </c>
    </row>
    <row r="42" spans="1:5" ht="15">
      <c r="A42" s="5" t="s">
        <v>252</v>
      </c>
      <c r="B42" t="s">
        <v>231</v>
      </c>
      <c r="D42" s="30" t="s">
        <v>265</v>
      </c>
      <c r="E42" s="29"/>
    </row>
    <row r="43" spans="1:2" ht="15">
      <c r="A43" s="5" t="s">
        <v>229</v>
      </c>
      <c r="B43" s="31" t="s">
        <v>253</v>
      </c>
    </row>
    <row r="44" spans="1:2" ht="15">
      <c r="A44" s="5" t="s">
        <v>254</v>
      </c>
      <c r="B44" t="s">
        <v>240</v>
      </c>
    </row>
    <row r="45" spans="1:2" ht="15">
      <c r="A45" s="5" t="s">
        <v>255</v>
      </c>
      <c r="B45" t="s">
        <v>242</v>
      </c>
    </row>
    <row r="46" spans="1:2" ht="15">
      <c r="A46" s="5" t="s">
        <v>256</v>
      </c>
      <c r="B46" t="s">
        <v>241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8" sqref="C17:C18"/>
    </sheetView>
  </sheetViews>
  <sheetFormatPr defaultColWidth="11.421875" defaultRowHeight="15"/>
  <sheetData>
    <row r="1" ht="15">
      <c r="A1" t="s">
        <v>279</v>
      </c>
    </row>
    <row r="2" ht="15">
      <c r="A2" t="s">
        <v>276</v>
      </c>
    </row>
    <row r="3" ht="15">
      <c r="A3" t="s">
        <v>277</v>
      </c>
    </row>
    <row r="4" ht="15">
      <c r="A4" t="s">
        <v>278</v>
      </c>
    </row>
    <row r="5" ht="15">
      <c r="A5" t="s">
        <v>280</v>
      </c>
    </row>
    <row r="6" ht="15">
      <c r="A6" t="s">
        <v>281</v>
      </c>
    </row>
    <row r="7" ht="15">
      <c r="A7" t="s">
        <v>282</v>
      </c>
    </row>
    <row r="8" ht="15">
      <c r="A8" t="s">
        <v>283</v>
      </c>
    </row>
    <row r="9" ht="15">
      <c r="A9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 Drivozafy</dc:creator>
  <cp:keywords/>
  <dc:description/>
  <cp:lastModifiedBy>Natacha Drivozafy</cp:lastModifiedBy>
  <cp:lastPrinted>2018-12-03T16:55:25Z</cp:lastPrinted>
  <dcterms:created xsi:type="dcterms:W3CDTF">2018-11-27T07:54:57Z</dcterms:created>
  <dcterms:modified xsi:type="dcterms:W3CDTF">2019-01-27T22:59:47Z</dcterms:modified>
  <cp:category/>
  <cp:version/>
  <cp:contentType/>
  <cp:contentStatus/>
</cp:coreProperties>
</file>